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210" windowHeight="9390" activeTab="0"/>
  </bookViews>
  <sheets>
    <sheet name="教育支援チェックリスト" sheetId="1" r:id="rId1"/>
    <sheet name="教育支援評価指標" sheetId="2" r:id="rId2"/>
  </sheets>
  <definedNames>
    <definedName name="_xlnm.Print_Area" localSheetId="0">'教育支援チェックリスト'!$A$1:$C$36</definedName>
    <definedName name="_xlnm.Print_Area" localSheetId="1">'教育支援評価指標'!$A$1:$D$54</definedName>
    <definedName name="_xlnm.Print_Titles" localSheetId="0">'教育支援チェックリスト'!$1:$3</definedName>
    <definedName name="_xlnm.Print_Titles" localSheetId="1">'教育支援評価指標'!$1:$2</definedName>
  </definedNames>
  <calcPr fullCalcOnLoad="1"/>
</workbook>
</file>

<file path=xl/sharedStrings.xml><?xml version="1.0" encoding="utf-8"?>
<sst xmlns="http://schemas.openxmlformats.org/spreadsheetml/2006/main" count="167" uniqueCount="138">
  <si>
    <t>指定図書回転率</t>
  </si>
  <si>
    <t>Check欄</t>
  </si>
  <si>
    <t>指定図書冊数</t>
  </si>
  <si>
    <t>冊</t>
  </si>
  <si>
    <t>指定図書貸出冊数</t>
  </si>
  <si>
    <t>人</t>
  </si>
  <si>
    <r>
      <t>指定図書貸出冊数/指定図書冊数</t>
    </r>
    <r>
      <rPr>
        <sz val="11"/>
        <rFont val="ＭＳ 明朝"/>
        <family val="1"/>
      </rPr>
      <t>*100</t>
    </r>
  </si>
  <si>
    <t>％</t>
  </si>
  <si>
    <t>指定図書冊数/学部学生・大学院生数</t>
  </si>
  <si>
    <t>リザーブブック冊数</t>
  </si>
  <si>
    <t>リザーブブック貸出冊数</t>
  </si>
  <si>
    <t>リザーブブック利用者数</t>
  </si>
  <si>
    <t>リザーブブック申込科目数</t>
  </si>
  <si>
    <t>科目</t>
  </si>
  <si>
    <t>全科目数</t>
  </si>
  <si>
    <t>リザーブブック申込科目数/全科目数*100</t>
  </si>
  <si>
    <t>情報リテラシー教育の指導者数</t>
  </si>
  <si>
    <t>図書館員数</t>
  </si>
  <si>
    <t>情報リテラシー教育受講割合</t>
  </si>
  <si>
    <t>図書館員数に対する情報リテラシー教育の指導者数の割合</t>
  </si>
  <si>
    <t>情報リテラシー教育の指導者数/図書館員数*100</t>
  </si>
  <si>
    <t>その他把握しておきたいデータ</t>
  </si>
  <si>
    <t>回</t>
  </si>
  <si>
    <t>情報リテラシー教育受講者延べ数</t>
  </si>
  <si>
    <t>全座席数</t>
  </si>
  <si>
    <t>席</t>
  </si>
  <si>
    <t>通常の開館時間数</t>
  </si>
  <si>
    <t>特別延長時の開館時間数</t>
  </si>
  <si>
    <t>通常開館時の1日平均入館者数</t>
  </si>
  <si>
    <t>特別延長時の1日平均入館者数</t>
  </si>
  <si>
    <t>全座席数*通常の開館時間数/通常開館時の1日平均入館者数</t>
  </si>
  <si>
    <t>全座席数*特別延長時の開館時間数/特別延長時の1日平均入館者数</t>
  </si>
  <si>
    <t>機関リポジトリ登録件数</t>
  </si>
  <si>
    <t>件</t>
  </si>
  <si>
    <t>年間アンケート回数</t>
  </si>
  <si>
    <t>1人あたり指定図書冊数</t>
  </si>
  <si>
    <t>1人あたりリザーブブック冊数</t>
  </si>
  <si>
    <t>学部学生・大学院生数/情報リテラシー教育の指導者数</t>
  </si>
  <si>
    <t>２．リザーブブック制度</t>
  </si>
  <si>
    <t>３．情報リテラシー教育</t>
  </si>
  <si>
    <t>４．開館時間</t>
  </si>
  <si>
    <t>５．機関リポジトリ</t>
  </si>
  <si>
    <t>６．アンケートの実施</t>
  </si>
  <si>
    <t>評価のポイント</t>
  </si>
  <si>
    <t>指定図書の選書に図書館員が携わっているか。</t>
  </si>
  <si>
    <t>指定図書の選書に教員が携わっているか。</t>
  </si>
  <si>
    <t>指定図書と一般図書の違いがわかるように工夫しているか。</t>
  </si>
  <si>
    <t>指定図書の貸出制度を、一般の図書の貸出制度と区別し、より多くの学生に貸出できる工夫をしているか。</t>
  </si>
  <si>
    <t>シラバス・履修案内を見て図書館員が選書している。</t>
  </si>
  <si>
    <t>授業で使う資料・参考書を教員が選書している。</t>
  </si>
  <si>
    <t>指定図書の貸出は、一般の図書の貸出とは別に貸出制度を設けている。</t>
  </si>
  <si>
    <t>指定図書を科目や教員単位でリストにしている。</t>
  </si>
  <si>
    <t>レポートや課題が発生したとき、必要な資料をリザーブブックとして教員から指定を受けている。</t>
  </si>
  <si>
    <t>リザーブブックを、一般の図書の貸出とは別に貸出制度を設けている。</t>
  </si>
  <si>
    <t>ゼミや授業単位でその分野に特化した情報リテラシー教育を行なっている。</t>
  </si>
  <si>
    <t>レポート作成方法を中心とした情報リテラシー教育を行なっている。</t>
  </si>
  <si>
    <t>アンケート等を実施し、リテラシー教育の効果を調査・分析している。</t>
  </si>
  <si>
    <t>新規図書館員に対して、情報リテラシー教育に必要な知識等の導入教育を行なっている。</t>
  </si>
  <si>
    <t>図書館内において、数年計画で情報リテラシー教育に必要な知識を習得できるような研修プログラムを作成し、実施している。</t>
  </si>
  <si>
    <t>図書館内あるいは係単位で共通認識を持つため、定期的にミーティングを行なっている。</t>
  </si>
  <si>
    <t>パソコン操作指導に必要な知識を習得するため、学内外の研修等を受講している。</t>
  </si>
  <si>
    <t>図書館員の専門知識を高めるため図書館内において研修会を開催している。</t>
  </si>
  <si>
    <t>試験期には開館時間を特別に延長している。</t>
  </si>
  <si>
    <t>課題やレポート提出に合わせて、開館時間を特別に延長している。</t>
  </si>
  <si>
    <t>機関リポジトリの構築を検討している。</t>
  </si>
  <si>
    <t>学内における研究成果の収集をし、公開をしている。</t>
  </si>
  <si>
    <t>機関リポジトリ登録データや教材等の作成支援をしている。</t>
  </si>
  <si>
    <t>その調査結果を分析・評価し、サービス内容の検討をしている。</t>
  </si>
  <si>
    <t>試験期や課題提出時の日曜・祝祭日に開館をしている。</t>
  </si>
  <si>
    <t>リザーブブックが発生した時、速やかな対応ができるよう図書館と教員との連携ができているか。</t>
  </si>
  <si>
    <t>リザーブブックを利用する学生数を把握している。</t>
  </si>
  <si>
    <t>リザーブブックを一般の図書の貸出と別にすることで、より多くの学生に貸出できる工夫をしているか。</t>
  </si>
  <si>
    <t>ゼミや授業にそった内容の情報リテラシー教育ができるか。</t>
  </si>
  <si>
    <t>レポート作成や論文作成に必要なパソコン操作の技術的指導を利用者に対して図書館で行っているか</t>
  </si>
  <si>
    <t>情報リテラシー教育を行う図書館員養成のためのプログラムを作成し、複数年単位で実施しているか。</t>
  </si>
  <si>
    <t>情報リテラシー教育を行うにあたって、図書館内あるいは係単位で知識を共有するための定期的なミーティングを行っているか</t>
  </si>
  <si>
    <t>図書館員がパソコン操作の技術的指導に必要な知識を習得するための研修等を行っているか、または学外において受講しているか。</t>
  </si>
  <si>
    <t>情報リテラシー教育を行うにあたって、図書館員の専門知識を高めるために図書館内において研修会などを開催しているか。</t>
  </si>
  <si>
    <t>情報リテラシー教育を行うために必要な知識を得るために学外の研修などに参加しているか</t>
  </si>
  <si>
    <t>試験期で学生が込み合う時に開館時間を特別に延長しているか。</t>
  </si>
  <si>
    <t>課題やレポート提出で学生が込み合う時に開館時間を特別に延長しているか。</t>
  </si>
  <si>
    <t>試験期や課題等の提出で学生が込み合う時に、日曜日や祝祭日の開館を行っているか。</t>
  </si>
  <si>
    <t>機関リポジトリの構築を図書館において検討しているか。</t>
  </si>
  <si>
    <t>図書館において、学内の研究成果を収集し、公開をしているか。</t>
  </si>
  <si>
    <t>機関リポジトリに登録するデータ作りや教材作りの支援をしているか。</t>
  </si>
  <si>
    <t>教育支援に関して、学生にアンケートを行っているか。</t>
  </si>
  <si>
    <t>アンケートを行った結果を分析・評価して以後の教育支援活動に生かしているか。</t>
  </si>
  <si>
    <r>
      <t>１．指定図書の選書及び貸出
　</t>
    </r>
    <r>
      <rPr>
        <sz val="7"/>
        <rFont val="ＭＳ 明朝"/>
        <family val="1"/>
      </rPr>
      <t>※　ここでいう「指定図書」とは、授業で使う資料や参考書を、年度始めまたは期のはじめ毎に選書し、利用に供する資料のことをいいます。</t>
    </r>
  </si>
  <si>
    <r>
      <t>２．リザーブブック制度
　</t>
    </r>
    <r>
      <rPr>
        <sz val="7"/>
        <rFont val="ＭＳ 明朝"/>
        <family val="1"/>
      </rPr>
      <t>※　ここでいう「リザーブブック」とは、レポートや課題が発生したときに、教員より指定を受けて、利用に供する資料のことをいいます。</t>
    </r>
  </si>
  <si>
    <t>リザーブブックを利用する学生数について科目担当の教員より情報を入手できるか。</t>
  </si>
  <si>
    <t>ゼミや授業内容とは別に、レポートの作成方法や論文の書き方などを内容とする情報リテラシー教育を行っているか</t>
  </si>
  <si>
    <t>情報リテラシー教育を受けた学生にアンケート等を実施し、評価を得ているか、また、その結果を分析し以後の情報リテラシー教育に生かしているか。</t>
  </si>
  <si>
    <t>教育支援に関する大学図書館評価(評価指標）</t>
  </si>
  <si>
    <t>教育支援に関する大学図書館評価（チェックリスト）</t>
  </si>
  <si>
    <t>学部学生・大学院生数</t>
  </si>
  <si>
    <t>評価に必要な基礎データ</t>
  </si>
  <si>
    <t>図書館基本データ</t>
  </si>
  <si>
    <t>大学基本データ</t>
  </si>
  <si>
    <t>評価指標に必要なデータ</t>
  </si>
  <si>
    <t>教育支援に関する大学図書館評価指標</t>
  </si>
  <si>
    <t>１．指定図書の選書及び貸出</t>
  </si>
  <si>
    <t>２．リザーブブック制度</t>
  </si>
  <si>
    <t>リザーブブック制度利用率</t>
  </si>
  <si>
    <t>３．情報リテラシー教育</t>
  </si>
  <si>
    <t>４．開館時間</t>
  </si>
  <si>
    <t>時間</t>
  </si>
  <si>
    <t>通常の開館時間（00:00の形式で入力）</t>
  </si>
  <si>
    <t>通常の閉館時間（00:00の形式で入力）</t>
  </si>
  <si>
    <t>特別延長時の開館時間（00:00の形式で入力）</t>
  </si>
  <si>
    <t>特別延長時の閉館時間（00:00の形式で入力）</t>
  </si>
  <si>
    <t>情報リテラシー教育受講者延べ数/学部学生・大学院生数*100</t>
  </si>
  <si>
    <t>情報リテラシー教育回数</t>
  </si>
  <si>
    <t>５．機関リポジトリ</t>
  </si>
  <si>
    <t>６．アンケートの実施</t>
  </si>
  <si>
    <t>リザーブブック回転率</t>
  </si>
  <si>
    <t>特別延長時の閉館時間－特別延長時の開館時間</t>
  </si>
  <si>
    <t>通常の閉館時間－通常の開館時間</t>
  </si>
  <si>
    <r>
      <t>リザーブブック貸出冊数/リザーブブック冊数</t>
    </r>
    <r>
      <rPr>
        <sz val="11"/>
        <rFont val="ＭＳ 明朝"/>
        <family val="1"/>
      </rPr>
      <t>*100</t>
    </r>
  </si>
  <si>
    <t>リザーブブック冊数/リザーブブック利用者数</t>
  </si>
  <si>
    <t>機関リポジトリアクセス回数</t>
  </si>
  <si>
    <t>アンケート回収率</t>
  </si>
  <si>
    <t>情報リテラシー教育の指導者1人あたりの学生数</t>
  </si>
  <si>
    <t>通常開館時の1人あたりの座席占有時間</t>
  </si>
  <si>
    <t>特別延長時の1人あたりの座席占有時間</t>
  </si>
  <si>
    <t>チェック項目</t>
  </si>
  <si>
    <t>指定図書を別置したり図書に印をつけたりするなどして、一般の図書と区別している。</t>
  </si>
  <si>
    <t>指定図書の案内を学生にわかりやすくしているか</t>
  </si>
  <si>
    <t>リザーブブックの利用者数及びレポートや課題の提出期間などを鑑み、リザーブブックの貸出方法を柔軟に変更したり、複本の用意をしたりすることができる。</t>
  </si>
  <si>
    <t>リザーブブックの必要な学生数や、リザーブする期間などに応じて、柔軟に貸出方法を変更したり、複本を用意することで、より多くの学生に貸出できる工夫をしているか。</t>
  </si>
  <si>
    <t>レポート作成に必要な、パソコン操作の技術指導を行っている。</t>
  </si>
  <si>
    <t>情報リテラシー教育を行うにあたって、必要となる基礎知識を導入教育として新規図書館員に実施しているか。</t>
  </si>
  <si>
    <t>学外の団体組織（文部科学省や私立大学図書館協会、国立情報学研究所など）が開催する研修会へ積極的に参加している。</t>
  </si>
  <si>
    <t>学生のニーズ把握のためアンケートを行っている。</t>
  </si>
  <si>
    <t>パソコン操作の指導者数</t>
  </si>
  <si>
    <t>パソコン操作の指導者1人あたりの学生数</t>
  </si>
  <si>
    <t>学部学生・大学院生数/パソコン操作の指導者数</t>
  </si>
  <si>
    <t>図書館員数に対するパソコン操作の指導者数の割合</t>
  </si>
  <si>
    <t>パソコン操作の指導者数/図書館員数*100</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</si>
</sst>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回&quot;"/>
    <numFmt numFmtId="177" formatCode="#,##0.0&quot;冊&quot;"/>
    <numFmt numFmtId="178" formatCode="0.0&quot;時&quot;&quot;間&quot;"/>
    <numFmt numFmtId="179" formatCode="0.0&quot;時間/年&quot;"/>
    <numFmt numFmtId="180" formatCode="0&quot;時間/年&quot;"/>
    <numFmt numFmtId="181" formatCode="0&quot;時間/回&quot;"/>
    <numFmt numFmtId="182" formatCode="0&quot;時間&quot;"/>
    <numFmt numFmtId="183" formatCode="#,##0.00&quot;回&quot;"/>
    <numFmt numFmtId="184" formatCode="#,##0.000&quot;回&quot;"/>
    <numFmt numFmtId="185" formatCode="#,##0.000&quot;人&quot;"/>
    <numFmt numFmtId="186" formatCode="#,##0.0&quot;％&quot;"/>
    <numFmt numFmtId="187" formatCode="#,##0.00&quot;％&quot;"/>
    <numFmt numFmtId="188" formatCode="#,##0.000&quot;％&quot;"/>
    <numFmt numFmtId="189" formatCode="#,##0.00&quot;人&quot;"/>
    <numFmt numFmtId="190" formatCode="#,##0.00&quot;席&quot;"/>
    <numFmt numFmtId="191" formatCode="#,##0.0;[Red]\-#,##0.0"/>
    <numFmt numFmtId="192" formatCode="#,##0&quot;席&quot;"/>
    <numFmt numFmtId="193" formatCode="#,##0&quot;人&quot;"/>
    <numFmt numFmtId="194" formatCode="0.0%"/>
    <numFmt numFmtId="195" formatCode="#,##0&quot;日&quot;"/>
    <numFmt numFmtId="196" formatCode="#,##0&quot;台&quot;"/>
    <numFmt numFmtId="197" formatCode="0.000%"/>
    <numFmt numFmtId="198" formatCode="#,##0&quot;冊&quot;"/>
    <numFmt numFmtId="199" formatCode="#,##0.00&quot;冊&quot;"/>
    <numFmt numFmtId="200" formatCode="#,##0.000&quot;冊&quot;"/>
    <numFmt numFmtId="201" formatCode="#,##0.0&quot;席&quot;"/>
    <numFmt numFmtId="202" formatCode="#,##0.0&quot;台&quot;"/>
    <numFmt numFmtId="203" formatCode="#,##0.00&quot;台&quot;"/>
    <numFmt numFmtId="204" formatCode="#,##0.000&quot;台&quot;"/>
    <numFmt numFmtId="205" formatCode="#,##0.0000&quot;台&quot;"/>
    <numFmt numFmtId="206" formatCode="#,##0.0&quot;人&quot;"/>
    <numFmt numFmtId="207" formatCode="#,##0&quot;回&quot;"/>
    <numFmt numFmtId="208" formatCode="#,##0&quot;日&quot;&quot;間&quot;&quot;に&quot;\1&quot;度&quot;"/>
    <numFmt numFmtId="209" formatCode="#,##0.000&quot;席&quot;"/>
    <numFmt numFmtId="210" formatCode="#,##0.0000&quot;席&quot;"/>
    <numFmt numFmtId="211" formatCode="[$-F400]h:mm:ss\ AM/PM"/>
    <numFmt numFmtId="212" formatCode="h:mm;@"/>
    <numFmt numFmtId="213" formatCode="00_ "/>
  </numFmts>
  <fonts count="30">
    <font>
      <sz val="11"/>
      <name val="ＭＳ 明朝"/>
      <family val="1"/>
    </font>
    <font>
      <u val="single"/>
      <sz val="11"/>
      <color indexed="12"/>
      <name val="ＭＳ 明朝"/>
      <family val="1"/>
    </font>
    <font>
      <sz val="11"/>
      <name val="ＭＳ Ｐゴシック"/>
      <family val="0"/>
    </font>
    <font>
      <u val="single"/>
      <sz val="11"/>
      <color indexed="36"/>
      <name val="ＭＳ 明朝"/>
      <family val="1"/>
    </font>
    <font>
      <sz val="6"/>
      <name val="ＭＳ 明朝"/>
      <family val="1"/>
    </font>
    <font>
      <sz val="16"/>
      <name val="ＭＳ 明朝"/>
      <family val="1"/>
    </font>
    <font>
      <sz val="11"/>
      <name val="ＭＳ Ｐ明朝"/>
      <family val="1"/>
    </font>
    <font>
      <sz val="6"/>
      <name val="ＭＳ Ｐゴシック"/>
      <family val="3"/>
    </font>
    <font>
      <b/>
      <sz val="11"/>
      <name val="ＭＳ 明朝"/>
      <family val="1"/>
    </font>
    <font>
      <b/>
      <sz val="16"/>
      <name val="ＭＳ 明朝"/>
      <family val="1"/>
    </font>
    <font>
      <sz val="7"/>
      <name val="ＭＳ 明朝"/>
      <family val="1"/>
    </font>
    <font>
      <b/>
      <sz val="14"/>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medium"/>
      <right style="thin"/>
      <top>
        <color indexed="63"/>
      </top>
      <bottom style="thin"/>
    </border>
    <border>
      <left style="medium"/>
      <right style="thin"/>
      <top style="thin"/>
      <bottom style="thin"/>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 fillId="0" borderId="0">
      <alignment/>
      <protection/>
    </xf>
    <xf numFmtId="0" fontId="3" fillId="0" borderId="0" applyNumberFormat="0" applyFill="0" applyBorder="0" applyAlignment="0" applyProtection="0"/>
    <xf numFmtId="0" fontId="29" fillId="4" borderId="0" applyNumberFormat="0" applyBorder="0" applyAlignment="0" applyProtection="0"/>
  </cellStyleXfs>
  <cellXfs count="109">
    <xf numFmtId="0" fontId="0" fillId="0" borderId="0" xfId="0" applyAlignment="1">
      <alignment vertical="center"/>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38" fontId="0" fillId="0" borderId="14" xfId="49" applyFont="1" applyBorder="1" applyAlignment="1" applyProtection="1">
      <alignment vertical="center" wrapText="1"/>
      <protection locked="0"/>
    </xf>
    <xf numFmtId="38" fontId="0" fillId="0" borderId="15" xfId="49" applyFont="1" applyBorder="1" applyAlignment="1" applyProtection="1">
      <alignment vertical="center"/>
      <protection locked="0"/>
    </xf>
    <xf numFmtId="38" fontId="0" fillId="0" borderId="16" xfId="49" applyFont="1" applyBorder="1" applyAlignment="1" applyProtection="1">
      <alignment vertical="center"/>
      <protection locked="0"/>
    </xf>
    <xf numFmtId="212" fontId="0" fillId="0" borderId="16" xfId="49" applyNumberFormat="1" applyFont="1" applyBorder="1" applyAlignment="1" applyProtection="1">
      <alignment vertical="center"/>
      <protection locked="0"/>
    </xf>
    <xf numFmtId="38" fontId="0" fillId="0" borderId="17" xfId="49" applyFont="1" applyBorder="1" applyAlignment="1" applyProtection="1">
      <alignment vertical="center"/>
      <protection locked="0"/>
    </xf>
    <xf numFmtId="38" fontId="0" fillId="0" borderId="16" xfId="49" applyFont="1" applyBorder="1" applyAlignment="1" applyProtection="1">
      <alignment vertical="center" wrapText="1"/>
      <protection locked="0"/>
    </xf>
    <xf numFmtId="0" fontId="0" fillId="0" borderId="0" xfId="0" applyAlignment="1" applyProtection="1">
      <alignment vertical="center"/>
      <protection/>
    </xf>
    <xf numFmtId="0" fontId="0" fillId="0" borderId="0" xfId="0" applyAlignment="1" applyProtection="1">
      <alignment vertical="center" wrapText="1"/>
      <protection/>
    </xf>
    <xf numFmtId="0" fontId="8" fillId="0" borderId="18"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20" xfId="0" applyFont="1" applyFill="1" applyBorder="1" applyAlignment="1" applyProtection="1">
      <alignment horizontal="center" vertical="center" wrapText="1"/>
      <protection/>
    </xf>
    <xf numFmtId="0" fontId="0" fillId="0" borderId="21" xfId="0" applyBorder="1" applyAlignment="1" applyProtection="1">
      <alignment horizontal="left" vertical="center" wrapText="1" indent="1"/>
      <protection/>
    </xf>
    <xf numFmtId="0" fontId="0" fillId="0" borderId="22" xfId="0" applyBorder="1" applyAlignment="1" applyProtection="1">
      <alignment horizontal="left" vertical="center" wrapText="1" indent="1"/>
      <protection/>
    </xf>
    <xf numFmtId="0" fontId="0" fillId="0" borderId="16" xfId="0" applyBorder="1" applyAlignment="1" applyProtection="1">
      <alignment horizontal="left" vertical="center" wrapText="1" indent="1"/>
      <protection/>
    </xf>
    <xf numFmtId="0" fontId="0" fillId="0" borderId="23" xfId="0" applyBorder="1" applyAlignment="1" applyProtection="1">
      <alignment horizontal="left" vertical="center" wrapText="1" indent="1"/>
      <protection/>
    </xf>
    <xf numFmtId="0" fontId="0" fillId="0" borderId="14" xfId="0" applyBorder="1" applyAlignment="1" applyProtection="1">
      <alignment horizontal="left" vertical="center" wrapText="1" indent="1"/>
      <protection/>
    </xf>
    <xf numFmtId="0" fontId="0" fillId="0" borderId="24" xfId="0" applyBorder="1" applyAlignment="1" applyProtection="1">
      <alignment horizontal="left" vertical="center" wrapText="1" indent="1"/>
      <protection/>
    </xf>
    <xf numFmtId="0" fontId="0" fillId="0" borderId="14" xfId="0" applyFill="1" applyBorder="1" applyAlignment="1" applyProtection="1">
      <alignment horizontal="left" vertical="center" wrapText="1" indent="1"/>
      <protection/>
    </xf>
    <xf numFmtId="0" fontId="6" fillId="0" borderId="16" xfId="61" applyFont="1" applyBorder="1" applyAlignment="1" applyProtection="1">
      <alignment horizontal="left" vertical="center" wrapText="1" indent="1"/>
      <protection/>
    </xf>
    <xf numFmtId="0" fontId="6" fillId="0" borderId="14" xfId="61" applyFont="1" applyBorder="1" applyAlignment="1" applyProtection="1">
      <alignment horizontal="left" vertical="center" wrapText="1" indent="1"/>
      <protection/>
    </xf>
    <xf numFmtId="0" fontId="0" fillId="0" borderId="21" xfId="0" applyFill="1" applyBorder="1" applyAlignment="1" applyProtection="1">
      <alignment horizontal="left" vertical="center" wrapText="1" indent="1"/>
      <protection/>
    </xf>
    <xf numFmtId="0" fontId="0" fillId="0" borderId="17" xfId="0" applyFill="1" applyBorder="1" applyAlignment="1" applyProtection="1">
      <alignment horizontal="left" vertical="center" wrapText="1" indent="1"/>
      <protection/>
    </xf>
    <xf numFmtId="0" fontId="0" fillId="0" borderId="25" xfId="0" applyBorder="1" applyAlignment="1" applyProtection="1">
      <alignment horizontal="left" vertical="center" wrapText="1" indent="1"/>
      <protection/>
    </xf>
    <xf numFmtId="0" fontId="0" fillId="0" borderId="0" xfId="0" applyAlignment="1" applyProtection="1">
      <alignment horizontal="center"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11"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0" fillId="0" borderId="29"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6" fillId="0" borderId="27" xfId="61" applyFont="1" applyBorder="1" applyAlignment="1" applyProtection="1">
      <alignment vertical="center" wrapText="1"/>
      <protection/>
    </xf>
    <xf numFmtId="0" fontId="0" fillId="0" borderId="28" xfId="0" applyFont="1" applyBorder="1" applyAlignment="1" applyProtection="1">
      <alignment vertical="center"/>
      <protection/>
    </xf>
    <xf numFmtId="0" fontId="0" fillId="0" borderId="30" xfId="0" applyFont="1" applyBorder="1" applyAlignment="1" applyProtection="1">
      <alignment vertical="center" wrapText="1"/>
      <protection/>
    </xf>
    <xf numFmtId="38" fontId="0" fillId="0" borderId="16" xfId="49" applyFont="1" applyBorder="1" applyAlignment="1" applyProtection="1">
      <alignment vertical="center"/>
      <protection/>
    </xf>
    <xf numFmtId="0" fontId="0" fillId="0" borderId="23" xfId="0" applyFont="1" applyBorder="1" applyAlignment="1" applyProtection="1">
      <alignment vertical="center"/>
      <protection/>
    </xf>
    <xf numFmtId="0" fontId="0" fillId="0" borderId="30" xfId="0" applyBorder="1" applyAlignment="1" applyProtection="1">
      <alignment vertical="center" wrapText="1"/>
      <protection/>
    </xf>
    <xf numFmtId="0" fontId="0" fillId="0" borderId="30" xfId="0" applyBorder="1" applyAlignment="1" applyProtection="1">
      <alignment vertical="center"/>
      <protection/>
    </xf>
    <xf numFmtId="212" fontId="0" fillId="0" borderId="16" xfId="49" applyNumberFormat="1" applyFont="1" applyBorder="1" applyAlignment="1" applyProtection="1">
      <alignment vertical="center"/>
      <protection/>
    </xf>
    <xf numFmtId="0" fontId="0" fillId="0" borderId="31" xfId="0" applyBorder="1" applyAlignment="1" applyProtection="1">
      <alignment vertical="center"/>
      <protection/>
    </xf>
    <xf numFmtId="38" fontId="0" fillId="0" borderId="17" xfId="49" applyFont="1" applyBorder="1" applyAlignment="1" applyProtection="1">
      <alignment vertical="center"/>
      <protection/>
    </xf>
    <xf numFmtId="0" fontId="0" fillId="0" borderId="25" xfId="0" applyFont="1" applyBorder="1" applyAlignment="1" applyProtection="1">
      <alignment vertical="center"/>
      <protection/>
    </xf>
    <xf numFmtId="0" fontId="0" fillId="0" borderId="27" xfId="0" applyFont="1" applyBorder="1" applyAlignment="1" applyProtection="1">
      <alignment vertical="center" wrapText="1"/>
      <protection/>
    </xf>
    <xf numFmtId="0" fontId="0" fillId="0" borderId="28" xfId="0" applyFont="1" applyBorder="1" applyAlignment="1" applyProtection="1">
      <alignment vertical="center" wrapText="1"/>
      <protection/>
    </xf>
    <xf numFmtId="0" fontId="0" fillId="0" borderId="23" xfId="0" applyFont="1" applyBorder="1" applyAlignment="1" applyProtection="1">
      <alignment vertical="center" wrapText="1"/>
      <protection/>
    </xf>
    <xf numFmtId="38" fontId="0" fillId="0" borderId="16" xfId="49" applyFont="1" applyBorder="1" applyAlignment="1" applyProtection="1">
      <alignment vertical="center" wrapText="1"/>
      <protection/>
    </xf>
    <xf numFmtId="0" fontId="0" fillId="0" borderId="23" xfId="0" applyBorder="1" applyAlignment="1" applyProtection="1">
      <alignment vertical="center" wrapText="1"/>
      <protection/>
    </xf>
    <xf numFmtId="0" fontId="0" fillId="0" borderId="32" xfId="0" applyBorder="1" applyAlignment="1" applyProtection="1">
      <alignment vertical="center"/>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3" xfId="0" applyBorder="1" applyAlignment="1" applyProtection="1">
      <alignment vertical="center"/>
      <protection/>
    </xf>
    <xf numFmtId="38" fontId="0" fillId="0" borderId="0" xfId="49" applyFont="1" applyBorder="1" applyAlignment="1" applyProtection="1">
      <alignment vertical="center"/>
      <protection/>
    </xf>
    <xf numFmtId="0" fontId="0" fillId="0" borderId="0" xfId="0" applyFont="1" applyBorder="1" applyAlignment="1" applyProtection="1">
      <alignment vertical="center"/>
      <protection/>
    </xf>
    <xf numFmtId="38" fontId="0" fillId="0" borderId="15" xfId="49"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34" xfId="0" applyFont="1" applyBorder="1" applyAlignment="1" applyProtection="1">
      <alignment/>
      <protection/>
    </xf>
    <xf numFmtId="0" fontId="0" fillId="0" borderId="25" xfId="0" applyFont="1" applyBorder="1" applyAlignment="1" applyProtection="1">
      <alignment vertical="center" wrapText="1"/>
      <protection/>
    </xf>
    <xf numFmtId="0" fontId="0" fillId="0" borderId="23" xfId="0" applyBorder="1" applyAlignment="1" applyProtection="1">
      <alignment vertical="center"/>
      <protection/>
    </xf>
    <xf numFmtId="0" fontId="0" fillId="0" borderId="25" xfId="0" applyBorder="1" applyAlignment="1" applyProtection="1">
      <alignment vertical="center"/>
      <protection/>
    </xf>
    <xf numFmtId="0" fontId="0" fillId="0" borderId="21" xfId="0" applyBorder="1" applyAlignment="1" applyProtection="1">
      <alignment vertical="center"/>
      <protection/>
    </xf>
    <xf numFmtId="0" fontId="0" fillId="0" borderId="14" xfId="0" applyFont="1" applyBorder="1" applyAlignment="1" applyProtection="1">
      <alignment vertical="center" wrapText="1"/>
      <protection/>
    </xf>
    <xf numFmtId="0" fontId="0" fillId="0" borderId="17" xfId="0" applyBorder="1" applyAlignment="1" applyProtection="1">
      <alignment vertical="center"/>
      <protection/>
    </xf>
    <xf numFmtId="38" fontId="0" fillId="0" borderId="15" xfId="49" applyFont="1" applyBorder="1" applyAlignment="1" applyProtection="1">
      <alignment vertical="center" wrapText="1"/>
      <protection locked="0"/>
    </xf>
    <xf numFmtId="38" fontId="0" fillId="0" borderId="17" xfId="49" applyFont="1" applyBorder="1" applyAlignment="1" applyProtection="1">
      <alignment vertical="center" wrapText="1"/>
      <protection locked="0"/>
    </xf>
    <xf numFmtId="0" fontId="0" fillId="0" borderId="35" xfId="0" applyFont="1" applyBorder="1" applyAlignment="1" applyProtection="1">
      <alignment vertical="center" wrapText="1"/>
      <protection/>
    </xf>
    <xf numFmtId="0" fontId="0" fillId="0" borderId="36"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Font="1" applyBorder="1" applyAlignment="1" applyProtection="1">
      <alignment vertical="center" wrapText="1"/>
      <protection/>
    </xf>
    <xf numFmtId="38" fontId="0" fillId="0" borderId="15" xfId="49" applyFont="1" applyBorder="1" applyAlignment="1" applyProtection="1">
      <alignment vertical="center" wrapText="1"/>
      <protection/>
    </xf>
    <xf numFmtId="38" fontId="0" fillId="0" borderId="17" xfId="49" applyFont="1" applyBorder="1" applyAlignment="1" applyProtection="1">
      <alignment vertical="center" wrapText="1"/>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vertical="center" wrapText="1"/>
      <protection/>
    </xf>
    <xf numFmtId="212" fontId="0" fillId="0" borderId="15" xfId="49" applyNumberFormat="1" applyFont="1" applyBorder="1" applyAlignment="1" applyProtection="1">
      <alignment vertical="center"/>
      <protection/>
    </xf>
    <xf numFmtId="212" fontId="0" fillId="0" borderId="17" xfId="49" applyNumberFormat="1" applyFont="1" applyBorder="1" applyAlignment="1" applyProtection="1">
      <alignment vertical="center"/>
      <protection/>
    </xf>
    <xf numFmtId="0" fontId="0" fillId="0" borderId="33" xfId="0" applyBorder="1" applyAlignment="1" applyProtection="1">
      <alignment vertical="center" wrapText="1"/>
      <protection/>
    </xf>
    <xf numFmtId="0" fontId="0" fillId="0" borderId="38" xfId="0" applyBorder="1" applyAlignment="1" applyProtection="1">
      <alignment vertical="center" wrapText="1"/>
      <protection/>
    </xf>
    <xf numFmtId="0" fontId="8" fillId="0" borderId="18" xfId="0" applyFont="1" applyBorder="1" applyAlignment="1" applyProtection="1">
      <alignment horizontal="left" vertical="center" wrapText="1"/>
      <protection/>
    </xf>
    <xf numFmtId="0" fontId="8" fillId="0" borderId="39" xfId="0" applyFont="1" applyBorder="1" applyAlignment="1" applyProtection="1">
      <alignment horizontal="left" vertical="center" wrapText="1"/>
      <protection/>
    </xf>
    <xf numFmtId="0" fontId="8" fillId="0" borderId="20" xfId="0" applyFont="1" applyBorder="1" applyAlignment="1" applyProtection="1">
      <alignment horizontal="left" vertical="center" wrapText="1"/>
      <protection/>
    </xf>
    <xf numFmtId="0" fontId="9" fillId="0" borderId="0" xfId="0" applyFont="1" applyAlignment="1" applyProtection="1">
      <alignment horizontal="center" vertical="center" wrapText="1"/>
      <protection/>
    </xf>
    <xf numFmtId="0" fontId="0" fillId="0" borderId="18"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12" fillId="0" borderId="18" xfId="0" applyFont="1" applyBorder="1" applyAlignment="1" applyProtection="1">
      <alignment horizontal="left" vertical="center"/>
      <protection/>
    </xf>
    <xf numFmtId="0" fontId="12" fillId="0" borderId="39" xfId="0" applyFont="1" applyBorder="1" applyAlignment="1" applyProtection="1">
      <alignment horizontal="left" vertical="center"/>
      <protection/>
    </xf>
    <xf numFmtId="0" fontId="12" fillId="0" borderId="20" xfId="0" applyFont="1" applyBorder="1" applyAlignment="1" applyProtection="1">
      <alignment horizontal="left" vertical="center"/>
      <protection/>
    </xf>
    <xf numFmtId="0" fontId="0" fillId="0" borderId="40" xfId="0" applyFont="1" applyBorder="1" applyAlignment="1" applyProtection="1">
      <alignment horizontal="left" vertical="center" wrapText="1"/>
      <protection/>
    </xf>
    <xf numFmtId="0" fontId="0" fillId="0" borderId="41" xfId="0" applyFont="1" applyBorder="1" applyAlignment="1" applyProtection="1">
      <alignment horizontal="left" vertical="center" wrapText="1"/>
      <protection/>
    </xf>
    <xf numFmtId="0" fontId="0" fillId="0" borderId="42" xfId="0" applyFont="1" applyBorder="1" applyAlignment="1" applyProtection="1">
      <alignment horizontal="left" vertical="center" wrapText="1"/>
      <protection/>
    </xf>
    <xf numFmtId="0" fontId="9" fillId="0" borderId="0" xfId="0" applyFont="1" applyBorder="1" applyAlignment="1" applyProtection="1">
      <alignment horizontal="center" vertical="center"/>
      <protection/>
    </xf>
    <xf numFmtId="0" fontId="0" fillId="0" borderId="40"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0"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42" xfId="0"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教育支援評価指標"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9"/>
  <sheetViews>
    <sheetView showGridLines="0" tabSelected="1" zoomScaleSheetLayoutView="100" zoomScalePageLayoutView="0" workbookViewId="0" topLeftCell="A1">
      <selection activeCell="A2" sqref="A2"/>
    </sheetView>
  </sheetViews>
  <sheetFormatPr defaultColWidth="8.796875" defaultRowHeight="14.25"/>
  <cols>
    <col min="1" max="1" width="38.69921875" style="16" customWidth="1"/>
    <col min="2" max="2" width="8.5" style="16" bestFit="1" customWidth="1"/>
    <col min="3" max="3" width="44.59765625" style="17" customWidth="1"/>
    <col min="4" max="16384" width="9" style="16" customWidth="1"/>
  </cols>
  <sheetData>
    <row r="1" spans="1:3" ht="18.75">
      <c r="A1" s="93" t="s">
        <v>93</v>
      </c>
      <c r="B1" s="93"/>
      <c r="C1" s="93"/>
    </row>
    <row r="2" ht="14.25" thickBot="1"/>
    <row r="3" spans="1:3" ht="15" customHeight="1" thickBot="1">
      <c r="A3" s="18" t="s">
        <v>124</v>
      </c>
      <c r="B3" s="19" t="s">
        <v>1</v>
      </c>
      <c r="C3" s="20" t="s">
        <v>43</v>
      </c>
    </row>
    <row r="4" spans="1:3" ht="34.5" customHeight="1" thickBot="1">
      <c r="A4" s="94" t="s">
        <v>87</v>
      </c>
      <c r="B4" s="95"/>
      <c r="C4" s="96"/>
    </row>
    <row r="5" spans="1:3" ht="39.75" customHeight="1">
      <c r="A5" s="21" t="s">
        <v>48</v>
      </c>
      <c r="B5" s="1"/>
      <c r="C5" s="22" t="s">
        <v>44</v>
      </c>
    </row>
    <row r="6" spans="1:3" ht="39.75" customHeight="1">
      <c r="A6" s="23" t="s">
        <v>49</v>
      </c>
      <c r="B6" s="2"/>
      <c r="C6" s="24" t="s">
        <v>45</v>
      </c>
    </row>
    <row r="7" spans="1:3" ht="49.5" customHeight="1">
      <c r="A7" s="23" t="s">
        <v>125</v>
      </c>
      <c r="B7" s="2"/>
      <c r="C7" s="24" t="s">
        <v>46</v>
      </c>
    </row>
    <row r="8" spans="1:3" ht="49.5" customHeight="1">
      <c r="A8" s="23" t="s">
        <v>50</v>
      </c>
      <c r="B8" s="2"/>
      <c r="C8" s="24" t="s">
        <v>47</v>
      </c>
    </row>
    <row r="9" spans="1:3" ht="39.75" customHeight="1" thickBot="1">
      <c r="A9" s="25" t="s">
        <v>51</v>
      </c>
      <c r="B9" s="4"/>
      <c r="C9" s="26" t="s">
        <v>126</v>
      </c>
    </row>
    <row r="10" spans="1:3" ht="34.5" customHeight="1" thickBot="1">
      <c r="A10" s="94" t="s">
        <v>88</v>
      </c>
      <c r="B10" s="95"/>
      <c r="C10" s="96"/>
    </row>
    <row r="11" spans="1:3" ht="49.5" customHeight="1">
      <c r="A11" s="21" t="s">
        <v>52</v>
      </c>
      <c r="B11" s="1"/>
      <c r="C11" s="22" t="s">
        <v>69</v>
      </c>
    </row>
    <row r="12" spans="1:3" ht="39.75" customHeight="1">
      <c r="A12" s="23" t="s">
        <v>70</v>
      </c>
      <c r="B12" s="2"/>
      <c r="C12" s="24" t="s">
        <v>89</v>
      </c>
    </row>
    <row r="13" spans="1:3" ht="49.5" customHeight="1">
      <c r="A13" s="23" t="s">
        <v>53</v>
      </c>
      <c r="B13" s="2"/>
      <c r="C13" s="24" t="s">
        <v>71</v>
      </c>
    </row>
    <row r="14" spans="1:3" ht="75" customHeight="1" thickBot="1">
      <c r="A14" s="27" t="s">
        <v>127</v>
      </c>
      <c r="B14" s="4"/>
      <c r="C14" s="26" t="s">
        <v>128</v>
      </c>
    </row>
    <row r="15" spans="1:3" ht="15" customHeight="1" thickBot="1">
      <c r="A15" s="90" t="s">
        <v>39</v>
      </c>
      <c r="B15" s="91"/>
      <c r="C15" s="92"/>
    </row>
    <row r="16" spans="1:3" ht="39.75" customHeight="1">
      <c r="A16" s="21" t="s">
        <v>54</v>
      </c>
      <c r="B16" s="1"/>
      <c r="C16" s="22" t="s">
        <v>72</v>
      </c>
    </row>
    <row r="17" spans="1:3" ht="49.5" customHeight="1">
      <c r="A17" s="23" t="s">
        <v>55</v>
      </c>
      <c r="B17" s="2"/>
      <c r="C17" s="24" t="s">
        <v>90</v>
      </c>
    </row>
    <row r="18" spans="1:3" ht="60" customHeight="1">
      <c r="A18" s="23" t="s">
        <v>56</v>
      </c>
      <c r="B18" s="2"/>
      <c r="C18" s="24" t="s">
        <v>91</v>
      </c>
    </row>
    <row r="19" spans="1:3" ht="49.5" customHeight="1">
      <c r="A19" s="23" t="s">
        <v>129</v>
      </c>
      <c r="B19" s="2"/>
      <c r="C19" s="24" t="s">
        <v>73</v>
      </c>
    </row>
    <row r="20" spans="1:3" ht="49.5" customHeight="1">
      <c r="A20" s="28" t="s">
        <v>57</v>
      </c>
      <c r="B20" s="2"/>
      <c r="C20" s="24" t="s">
        <v>130</v>
      </c>
    </row>
    <row r="21" spans="1:3" ht="60" customHeight="1">
      <c r="A21" s="28" t="s">
        <v>58</v>
      </c>
      <c r="B21" s="2"/>
      <c r="C21" s="24" t="s">
        <v>74</v>
      </c>
    </row>
    <row r="22" spans="1:3" ht="49.5" customHeight="1">
      <c r="A22" s="28" t="s">
        <v>59</v>
      </c>
      <c r="B22" s="5"/>
      <c r="C22" s="24" t="s">
        <v>75</v>
      </c>
    </row>
    <row r="23" spans="1:3" ht="49.5" customHeight="1">
      <c r="A23" s="28" t="s">
        <v>60</v>
      </c>
      <c r="B23" s="5"/>
      <c r="C23" s="24" t="s">
        <v>76</v>
      </c>
    </row>
    <row r="24" spans="1:3" ht="49.5" customHeight="1">
      <c r="A24" s="28" t="s">
        <v>61</v>
      </c>
      <c r="B24" s="6"/>
      <c r="C24" s="24" t="s">
        <v>77</v>
      </c>
    </row>
    <row r="25" spans="1:3" ht="60" customHeight="1" thickBot="1">
      <c r="A25" s="29" t="s">
        <v>131</v>
      </c>
      <c r="B25" s="7"/>
      <c r="C25" s="26" t="s">
        <v>78</v>
      </c>
    </row>
    <row r="26" spans="1:3" ht="15" customHeight="1" thickBot="1">
      <c r="A26" s="90" t="s">
        <v>40</v>
      </c>
      <c r="B26" s="91"/>
      <c r="C26" s="92"/>
    </row>
    <row r="27" spans="1:3" ht="39.75" customHeight="1">
      <c r="A27" s="21" t="s">
        <v>62</v>
      </c>
      <c r="B27" s="1"/>
      <c r="C27" s="22" t="s">
        <v>79</v>
      </c>
    </row>
    <row r="28" spans="1:3" ht="39.75" customHeight="1">
      <c r="A28" s="23" t="s">
        <v>63</v>
      </c>
      <c r="B28" s="2"/>
      <c r="C28" s="24" t="s">
        <v>80</v>
      </c>
    </row>
    <row r="29" spans="1:3" ht="39.75" customHeight="1" thickBot="1">
      <c r="A29" s="25" t="s">
        <v>68</v>
      </c>
      <c r="B29" s="3"/>
      <c r="C29" s="26" t="s">
        <v>81</v>
      </c>
    </row>
    <row r="30" spans="1:3" ht="15" customHeight="1" thickBot="1">
      <c r="A30" s="90" t="s">
        <v>41</v>
      </c>
      <c r="B30" s="91"/>
      <c r="C30" s="92"/>
    </row>
    <row r="31" spans="1:3" ht="39.75" customHeight="1">
      <c r="A31" s="21" t="s">
        <v>64</v>
      </c>
      <c r="B31" s="1"/>
      <c r="C31" s="22" t="s">
        <v>82</v>
      </c>
    </row>
    <row r="32" spans="1:3" ht="39.75" customHeight="1">
      <c r="A32" s="23" t="s">
        <v>65</v>
      </c>
      <c r="B32" s="2"/>
      <c r="C32" s="24" t="s">
        <v>83</v>
      </c>
    </row>
    <row r="33" spans="1:3" ht="39.75" customHeight="1" thickBot="1">
      <c r="A33" s="25" t="s">
        <v>66</v>
      </c>
      <c r="B33" s="3"/>
      <c r="C33" s="26" t="s">
        <v>84</v>
      </c>
    </row>
    <row r="34" spans="1:3" ht="15" customHeight="1" thickBot="1">
      <c r="A34" s="90" t="s">
        <v>42</v>
      </c>
      <c r="B34" s="91"/>
      <c r="C34" s="92"/>
    </row>
    <row r="35" spans="1:3" ht="39.75" customHeight="1">
      <c r="A35" s="30" t="s">
        <v>132</v>
      </c>
      <c r="B35" s="8"/>
      <c r="C35" s="22" t="s">
        <v>85</v>
      </c>
    </row>
    <row r="36" spans="1:3" ht="39.75" customHeight="1" thickBot="1">
      <c r="A36" s="31" t="s">
        <v>67</v>
      </c>
      <c r="B36" s="9"/>
      <c r="C36" s="32" t="s">
        <v>86</v>
      </c>
    </row>
    <row r="37" ht="13.5">
      <c r="B37" s="33"/>
    </row>
    <row r="38" ht="13.5">
      <c r="B38" s="33"/>
    </row>
    <row r="39" ht="13.5">
      <c r="B39" s="33"/>
    </row>
  </sheetData>
  <sheetProtection sheet="1"/>
  <mergeCells count="7">
    <mergeCell ref="A34:C34"/>
    <mergeCell ref="A26:C26"/>
    <mergeCell ref="A15:C15"/>
    <mergeCell ref="A1:C1"/>
    <mergeCell ref="A4:C4"/>
    <mergeCell ref="A10:C10"/>
    <mergeCell ref="A30:C30"/>
  </mergeCells>
  <dataValidations count="1">
    <dataValidation type="list" allowBlank="1" showInputMessage="1" showErrorMessage="1" sqref="B5:B9 B35:B39 B31:B33 B27:B29 B16:B25 B11:B14">
      <formula1>"○,×"</formula1>
    </dataValidation>
  </dataValidations>
  <printOptions horizontalCentered="1"/>
  <pageMargins left="0.7874015748031497" right="0.7874015748031497" top="1.1811023622047245" bottom="1.1811023622047245" header="0.5118110236220472" footer="0.5118110236220472"/>
  <pageSetup fitToHeight="0" horizontalDpi="600" verticalDpi="600" orientation="portrait" paperSize="9" scale="93" r:id="rId1"/>
  <rowBreaks count="1" manualBreakCount="1">
    <brk id="18" max="2" man="1"/>
  </rowBreaks>
</worksheet>
</file>

<file path=xl/worksheets/sheet2.xml><?xml version="1.0" encoding="utf-8"?>
<worksheet xmlns="http://schemas.openxmlformats.org/spreadsheetml/2006/main" xmlns:r="http://schemas.openxmlformats.org/officeDocument/2006/relationships">
  <dimension ref="A1:G58"/>
  <sheetViews>
    <sheetView showGridLines="0" zoomScaleSheetLayoutView="100" zoomScalePageLayoutView="0" workbookViewId="0" topLeftCell="A1">
      <selection activeCell="A1" sqref="A1:D1"/>
    </sheetView>
  </sheetViews>
  <sheetFormatPr defaultColWidth="8.796875" defaultRowHeight="14.25"/>
  <cols>
    <col min="1" max="1" width="24.09765625" style="16" customWidth="1"/>
    <col min="2" max="2" width="51.19921875" style="35" customWidth="1"/>
    <col min="3" max="3" width="10.5" style="35" bestFit="1" customWidth="1"/>
    <col min="4" max="4" width="5.5" style="35" bestFit="1" customWidth="1"/>
    <col min="5" max="5" width="8.5" style="64" bestFit="1" customWidth="1"/>
    <col min="6" max="6" width="6.5" style="65" bestFit="1" customWidth="1"/>
    <col min="7" max="7" width="9" style="35" customWidth="1"/>
    <col min="8" max="16384" width="9" style="16" customWidth="1"/>
  </cols>
  <sheetData>
    <row r="1" spans="1:6" ht="18.75">
      <c r="A1" s="103" t="s">
        <v>92</v>
      </c>
      <c r="B1" s="103"/>
      <c r="C1" s="103"/>
      <c r="D1" s="103"/>
      <c r="E1" s="34"/>
      <c r="F1" s="34"/>
    </row>
    <row r="2" spans="2:7" s="36" customFormat="1" ht="13.5">
      <c r="B2" s="37"/>
      <c r="C2" s="37"/>
      <c r="D2" s="37"/>
      <c r="E2" s="37"/>
      <c r="F2" s="37"/>
      <c r="G2" s="37"/>
    </row>
    <row r="3" spans="1:7" s="36" customFormat="1" ht="18" thickBot="1">
      <c r="A3" s="38" t="s">
        <v>95</v>
      </c>
      <c r="B3" s="39"/>
      <c r="C3" s="39"/>
      <c r="D3" s="39"/>
      <c r="E3" s="37"/>
      <c r="F3" s="37"/>
      <c r="G3" s="37"/>
    </row>
    <row r="4" spans="1:7" s="36" customFormat="1" ht="19.5" customHeight="1">
      <c r="A4" s="104" t="s">
        <v>97</v>
      </c>
      <c r="B4" s="40" t="s">
        <v>94</v>
      </c>
      <c r="C4" s="66"/>
      <c r="D4" s="41" t="s">
        <v>5</v>
      </c>
      <c r="E4" s="37"/>
      <c r="F4" s="37"/>
      <c r="G4" s="37"/>
    </row>
    <row r="5" spans="1:7" s="36" customFormat="1" ht="19.5" customHeight="1" thickBot="1">
      <c r="A5" s="105"/>
      <c r="B5" s="42" t="s">
        <v>14</v>
      </c>
      <c r="C5" s="10"/>
      <c r="D5" s="43" t="s">
        <v>13</v>
      </c>
      <c r="E5" s="37"/>
      <c r="F5" s="37"/>
      <c r="G5" s="37"/>
    </row>
    <row r="6" spans="1:7" s="36" customFormat="1" ht="19.5" customHeight="1">
      <c r="A6" s="106" t="s">
        <v>96</v>
      </c>
      <c r="B6" s="44" t="s">
        <v>17</v>
      </c>
      <c r="C6" s="11"/>
      <c r="D6" s="45" t="s">
        <v>5</v>
      </c>
      <c r="E6" s="37"/>
      <c r="F6" s="37"/>
      <c r="G6" s="37"/>
    </row>
    <row r="7" spans="1:7" s="36" customFormat="1" ht="19.5" customHeight="1">
      <c r="A7" s="107"/>
      <c r="B7" s="49" t="s">
        <v>133</v>
      </c>
      <c r="C7" s="12"/>
      <c r="D7" s="48" t="s">
        <v>5</v>
      </c>
      <c r="E7" s="37"/>
      <c r="F7" s="37"/>
      <c r="G7" s="37"/>
    </row>
    <row r="8" spans="1:7" s="36" customFormat="1" ht="19.5" customHeight="1">
      <c r="A8" s="107"/>
      <c r="B8" s="49" t="s">
        <v>16</v>
      </c>
      <c r="C8" s="12"/>
      <c r="D8" s="48" t="s">
        <v>5</v>
      </c>
      <c r="E8" s="37"/>
      <c r="F8" s="37"/>
      <c r="G8" s="37"/>
    </row>
    <row r="9" spans="1:7" s="36" customFormat="1" ht="19.5" customHeight="1">
      <c r="A9" s="107"/>
      <c r="B9" s="46" t="s">
        <v>24</v>
      </c>
      <c r="C9" s="12"/>
      <c r="D9" s="48" t="s">
        <v>25</v>
      </c>
      <c r="E9" s="37"/>
      <c r="F9" s="37"/>
      <c r="G9" s="37"/>
    </row>
    <row r="10" spans="1:7" s="36" customFormat="1" ht="19.5" customHeight="1">
      <c r="A10" s="107"/>
      <c r="B10" s="50" t="s">
        <v>106</v>
      </c>
      <c r="C10" s="13"/>
      <c r="D10" s="48"/>
      <c r="E10" s="37"/>
      <c r="F10" s="37"/>
      <c r="G10" s="37"/>
    </row>
    <row r="11" spans="1:7" s="36" customFormat="1" ht="19.5" customHeight="1">
      <c r="A11" s="107"/>
      <c r="B11" s="50" t="s">
        <v>107</v>
      </c>
      <c r="C11" s="13"/>
      <c r="D11" s="48"/>
      <c r="E11" s="37"/>
      <c r="F11" s="37"/>
      <c r="G11" s="37"/>
    </row>
    <row r="12" spans="1:7" s="36" customFormat="1" ht="19.5" customHeight="1" thickBot="1">
      <c r="A12" s="108"/>
      <c r="B12" s="52" t="s">
        <v>28</v>
      </c>
      <c r="C12" s="14"/>
      <c r="D12" s="54" t="s">
        <v>5</v>
      </c>
      <c r="E12" s="37"/>
      <c r="F12" s="37"/>
      <c r="G12" s="37"/>
    </row>
    <row r="13" spans="1:7" s="36" customFormat="1" ht="19.5" customHeight="1" thickBot="1">
      <c r="A13" s="106" t="s">
        <v>98</v>
      </c>
      <c r="B13" s="97" t="s">
        <v>100</v>
      </c>
      <c r="C13" s="98"/>
      <c r="D13" s="99"/>
      <c r="E13" s="37"/>
      <c r="F13" s="37"/>
      <c r="G13" s="37"/>
    </row>
    <row r="14" spans="1:7" s="36" customFormat="1" ht="19.5" customHeight="1">
      <c r="A14" s="107"/>
      <c r="B14" s="55" t="s">
        <v>2</v>
      </c>
      <c r="C14" s="66"/>
      <c r="D14" s="56" t="s">
        <v>3</v>
      </c>
      <c r="E14" s="37"/>
      <c r="F14" s="37"/>
      <c r="G14" s="37"/>
    </row>
    <row r="15" spans="1:7" s="36" customFormat="1" ht="19.5" customHeight="1" thickBot="1">
      <c r="A15" s="107"/>
      <c r="B15" s="46" t="s">
        <v>4</v>
      </c>
      <c r="C15" s="67"/>
      <c r="D15" s="57" t="s">
        <v>3</v>
      </c>
      <c r="E15" s="37"/>
      <c r="F15" s="37"/>
      <c r="G15" s="37"/>
    </row>
    <row r="16" spans="1:7" s="36" customFormat="1" ht="19.5" customHeight="1" thickBot="1">
      <c r="A16" s="107"/>
      <c r="B16" s="97" t="s">
        <v>38</v>
      </c>
      <c r="C16" s="98"/>
      <c r="D16" s="99"/>
      <c r="E16" s="37"/>
      <c r="F16" s="37"/>
      <c r="G16" s="37"/>
    </row>
    <row r="17" spans="1:7" s="36" customFormat="1" ht="19.5" customHeight="1">
      <c r="A17" s="107"/>
      <c r="B17" s="46" t="s">
        <v>9</v>
      </c>
      <c r="C17" s="15"/>
      <c r="D17" s="57" t="s">
        <v>3</v>
      </c>
      <c r="E17" s="37"/>
      <c r="F17" s="37"/>
      <c r="G17" s="37"/>
    </row>
    <row r="18" spans="1:7" s="36" customFormat="1" ht="19.5" customHeight="1">
      <c r="A18" s="107"/>
      <c r="B18" s="46" t="s">
        <v>10</v>
      </c>
      <c r="C18" s="15"/>
      <c r="D18" s="57" t="s">
        <v>3</v>
      </c>
      <c r="E18" s="37"/>
      <c r="F18" s="37"/>
      <c r="G18" s="37"/>
    </row>
    <row r="19" spans="1:7" s="36" customFormat="1" ht="19.5" customHeight="1">
      <c r="A19" s="107"/>
      <c r="B19" s="46" t="s">
        <v>11</v>
      </c>
      <c r="C19" s="15"/>
      <c r="D19" s="57" t="s">
        <v>5</v>
      </c>
      <c r="E19" s="37"/>
      <c r="F19" s="37"/>
      <c r="G19" s="37"/>
    </row>
    <row r="20" spans="1:7" s="36" customFormat="1" ht="19.5" customHeight="1" thickBot="1">
      <c r="A20" s="107"/>
      <c r="B20" s="46" t="s">
        <v>12</v>
      </c>
      <c r="C20" s="15"/>
      <c r="D20" s="57" t="s">
        <v>13</v>
      </c>
      <c r="E20" s="37"/>
      <c r="F20" s="37"/>
      <c r="G20" s="37"/>
    </row>
    <row r="21" spans="1:7" s="36" customFormat="1" ht="19.5" customHeight="1" thickBot="1">
      <c r="A21" s="107"/>
      <c r="B21" s="97" t="s">
        <v>39</v>
      </c>
      <c r="C21" s="98"/>
      <c r="D21" s="99"/>
      <c r="E21" s="37"/>
      <c r="F21" s="37"/>
      <c r="G21" s="37"/>
    </row>
    <row r="22" spans="1:7" s="36" customFormat="1" ht="19.5" customHeight="1">
      <c r="A22" s="107"/>
      <c r="B22" s="49" t="s">
        <v>23</v>
      </c>
      <c r="C22" s="15"/>
      <c r="D22" s="57" t="s">
        <v>5</v>
      </c>
      <c r="E22" s="37"/>
      <c r="F22" s="37"/>
      <c r="G22" s="37"/>
    </row>
    <row r="23" spans="1:7" s="36" customFormat="1" ht="19.5" customHeight="1" thickBot="1">
      <c r="A23" s="107"/>
      <c r="B23" s="49" t="s">
        <v>111</v>
      </c>
      <c r="C23" s="15"/>
      <c r="D23" s="59" t="s">
        <v>22</v>
      </c>
      <c r="E23" s="37"/>
      <c r="F23" s="37"/>
      <c r="G23" s="37"/>
    </row>
    <row r="24" spans="1:7" s="36" customFormat="1" ht="19.5" customHeight="1" thickBot="1">
      <c r="A24" s="107"/>
      <c r="B24" s="97" t="s">
        <v>40</v>
      </c>
      <c r="C24" s="98"/>
      <c r="D24" s="99"/>
      <c r="E24" s="37"/>
      <c r="F24" s="37"/>
      <c r="G24" s="37"/>
    </row>
    <row r="25" spans="1:7" s="36" customFormat="1" ht="19.5" customHeight="1">
      <c r="A25" s="107"/>
      <c r="B25" s="50" t="s">
        <v>108</v>
      </c>
      <c r="C25" s="13"/>
      <c r="D25" s="48"/>
      <c r="E25" s="37"/>
      <c r="F25" s="37"/>
      <c r="G25" s="37"/>
    </row>
    <row r="26" spans="1:7" s="36" customFormat="1" ht="19.5" customHeight="1">
      <c r="A26" s="107"/>
      <c r="B26" s="50" t="s">
        <v>109</v>
      </c>
      <c r="C26" s="13"/>
      <c r="D26" s="48"/>
      <c r="E26" s="37"/>
      <c r="F26" s="37"/>
      <c r="G26" s="37"/>
    </row>
    <row r="27" spans="1:7" s="36" customFormat="1" ht="19.5" customHeight="1" thickBot="1">
      <c r="A27" s="108"/>
      <c r="B27" s="52" t="s">
        <v>29</v>
      </c>
      <c r="C27" s="14"/>
      <c r="D27" s="54" t="s">
        <v>5</v>
      </c>
      <c r="E27" s="37"/>
      <c r="F27" s="37"/>
      <c r="G27" s="37"/>
    </row>
    <row r="28" spans="1:7" s="36" customFormat="1" ht="19.5" customHeight="1" thickBot="1">
      <c r="A28" s="100" t="s">
        <v>21</v>
      </c>
      <c r="B28" s="97" t="s">
        <v>112</v>
      </c>
      <c r="C28" s="98"/>
      <c r="D28" s="99"/>
      <c r="E28" s="37"/>
      <c r="F28" s="37"/>
      <c r="G28" s="37"/>
    </row>
    <row r="29" spans="1:7" s="36" customFormat="1" ht="19.5" customHeight="1">
      <c r="A29" s="101"/>
      <c r="B29" s="72" t="s">
        <v>32</v>
      </c>
      <c r="C29" s="75"/>
      <c r="D29" s="56" t="s">
        <v>33</v>
      </c>
      <c r="E29" s="37"/>
      <c r="F29" s="37"/>
      <c r="G29" s="37"/>
    </row>
    <row r="30" spans="1:7" s="36" customFormat="1" ht="19.5" customHeight="1" thickBot="1">
      <c r="A30" s="101"/>
      <c r="B30" s="73" t="s">
        <v>119</v>
      </c>
      <c r="C30" s="76"/>
      <c r="D30" s="69" t="s">
        <v>22</v>
      </c>
      <c r="E30" s="37"/>
      <c r="F30" s="37"/>
      <c r="G30" s="37"/>
    </row>
    <row r="31" spans="1:7" s="36" customFormat="1" ht="19.5" customHeight="1" thickBot="1">
      <c r="A31" s="101"/>
      <c r="B31" s="97" t="s">
        <v>113</v>
      </c>
      <c r="C31" s="98"/>
      <c r="D31" s="99"/>
      <c r="E31" s="37"/>
      <c r="F31" s="37"/>
      <c r="G31" s="37"/>
    </row>
    <row r="32" spans="1:7" s="36" customFormat="1" ht="19.5" customHeight="1">
      <c r="A32" s="101"/>
      <c r="B32" s="72" t="s">
        <v>34</v>
      </c>
      <c r="C32" s="11"/>
      <c r="D32" s="45" t="s">
        <v>22</v>
      </c>
      <c r="E32" s="37"/>
      <c r="F32" s="37"/>
      <c r="G32" s="37"/>
    </row>
    <row r="33" spans="1:7" s="36" customFormat="1" ht="19.5" customHeight="1" thickBot="1">
      <c r="A33" s="102"/>
      <c r="B33" s="74" t="s">
        <v>120</v>
      </c>
      <c r="C33" s="14"/>
      <c r="D33" s="54" t="s">
        <v>7</v>
      </c>
      <c r="E33" s="37"/>
      <c r="F33" s="37"/>
      <c r="G33" s="37"/>
    </row>
    <row r="35" spans="1:7" s="36" customFormat="1" ht="18" thickBot="1">
      <c r="A35" s="39" t="s">
        <v>99</v>
      </c>
      <c r="B35" s="39"/>
      <c r="C35" s="39"/>
      <c r="D35" s="39"/>
      <c r="E35" s="37"/>
      <c r="F35" s="37"/>
      <c r="G35" s="37"/>
    </row>
    <row r="36" spans="1:7" s="36" customFormat="1" ht="19.5" customHeight="1" thickBot="1">
      <c r="A36" s="97" t="s">
        <v>100</v>
      </c>
      <c r="B36" s="98"/>
      <c r="C36" s="98"/>
      <c r="D36" s="99"/>
      <c r="E36" s="37"/>
      <c r="F36" s="37"/>
      <c r="G36" s="37"/>
    </row>
    <row r="37" spans="1:7" s="36" customFormat="1" ht="19.5" customHeight="1">
      <c r="A37" s="61" t="s">
        <v>0</v>
      </c>
      <c r="B37" s="77" t="s">
        <v>6</v>
      </c>
      <c r="C37" s="81">
        <f>IF(C15=0,0,C15/C14*100)</f>
        <v>0</v>
      </c>
      <c r="D37" s="56" t="s">
        <v>7</v>
      </c>
      <c r="E37" s="37"/>
      <c r="F37" s="37"/>
      <c r="G37" s="37"/>
    </row>
    <row r="38" spans="1:7" s="36" customFormat="1" ht="19.5" customHeight="1" thickBot="1">
      <c r="A38" s="62" t="s">
        <v>35</v>
      </c>
      <c r="B38" s="78" t="s">
        <v>8</v>
      </c>
      <c r="C38" s="82">
        <f>IF(C14=0,0,C14/C4)</f>
        <v>0</v>
      </c>
      <c r="D38" s="69" t="s">
        <v>3</v>
      </c>
      <c r="E38" s="37"/>
      <c r="F38" s="37"/>
      <c r="G38" s="37"/>
    </row>
    <row r="39" spans="1:7" s="36" customFormat="1" ht="19.5" customHeight="1" thickBot="1">
      <c r="A39" s="97" t="s">
        <v>101</v>
      </c>
      <c r="B39" s="98"/>
      <c r="C39" s="98"/>
      <c r="D39" s="99"/>
      <c r="E39" s="37"/>
      <c r="F39" s="37"/>
      <c r="G39" s="37"/>
    </row>
    <row r="40" spans="1:7" s="36" customFormat="1" ht="19.5" customHeight="1">
      <c r="A40" s="61" t="s">
        <v>114</v>
      </c>
      <c r="B40" s="79" t="s">
        <v>117</v>
      </c>
      <c r="C40" s="81">
        <f>IF(C18=0,0,C18/C17*100)</f>
        <v>0</v>
      </c>
      <c r="D40" s="56" t="s">
        <v>7</v>
      </c>
      <c r="E40" s="37"/>
      <c r="F40" s="37"/>
      <c r="G40" s="37"/>
    </row>
    <row r="41" spans="1:7" s="36" customFormat="1" ht="39.75" customHeight="1">
      <c r="A41" s="62" t="s">
        <v>36</v>
      </c>
      <c r="B41" s="78" t="s">
        <v>118</v>
      </c>
      <c r="C41" s="58">
        <f>IF(C19=0,0,C17/C19)</f>
        <v>0</v>
      </c>
      <c r="D41" s="57" t="s">
        <v>3</v>
      </c>
      <c r="E41" s="37"/>
      <c r="F41" s="37"/>
      <c r="G41" s="37"/>
    </row>
    <row r="42" spans="1:7" s="36" customFormat="1" ht="39.75" customHeight="1" thickBot="1">
      <c r="A42" s="62" t="s">
        <v>102</v>
      </c>
      <c r="B42" s="80" t="s">
        <v>15</v>
      </c>
      <c r="C42" s="53">
        <f>IF(C20=0,0,C20/C5*100)</f>
        <v>0</v>
      </c>
      <c r="D42" s="69" t="s">
        <v>7</v>
      </c>
      <c r="E42" s="37"/>
      <c r="F42" s="37"/>
      <c r="G42" s="37"/>
    </row>
    <row r="43" spans="1:7" s="36" customFormat="1" ht="19.5" customHeight="1" thickBot="1">
      <c r="A43" s="97" t="s">
        <v>103</v>
      </c>
      <c r="B43" s="98"/>
      <c r="C43" s="98"/>
      <c r="D43" s="99"/>
      <c r="E43" s="37"/>
      <c r="F43" s="37"/>
      <c r="G43" s="37"/>
    </row>
    <row r="44" spans="1:7" s="36" customFormat="1" ht="39.75" customHeight="1">
      <c r="A44" s="61" t="s">
        <v>18</v>
      </c>
      <c r="B44" s="79" t="s">
        <v>110</v>
      </c>
      <c r="C44" s="81">
        <f>IF(C22=0,0,C22/C4*100)</f>
        <v>0</v>
      </c>
      <c r="D44" s="56" t="s">
        <v>7</v>
      </c>
      <c r="E44" s="37"/>
      <c r="F44" s="37"/>
      <c r="G44" s="37"/>
    </row>
    <row r="45" spans="1:7" s="36" customFormat="1" ht="39.75" customHeight="1">
      <c r="A45" s="88" t="s">
        <v>121</v>
      </c>
      <c r="B45" s="78" t="s">
        <v>37</v>
      </c>
      <c r="C45" s="47">
        <f>IF(C8=0,0,C4/C8)</f>
        <v>0</v>
      </c>
      <c r="D45" s="48" t="s">
        <v>5</v>
      </c>
      <c r="E45" s="37"/>
      <c r="F45" s="37"/>
      <c r="G45" s="37"/>
    </row>
    <row r="46" spans="1:7" s="36" customFormat="1" ht="39.75" customHeight="1">
      <c r="A46" s="88" t="s">
        <v>134</v>
      </c>
      <c r="B46" s="78" t="s">
        <v>135</v>
      </c>
      <c r="C46" s="58">
        <f>IF(C7=0,0,C4/C7)</f>
        <v>0</v>
      </c>
      <c r="D46" s="57" t="s">
        <v>5</v>
      </c>
      <c r="E46" s="37"/>
      <c r="F46" s="37"/>
      <c r="G46" s="37"/>
    </row>
    <row r="47" spans="1:7" s="36" customFormat="1" ht="60" customHeight="1">
      <c r="A47" s="62" t="s">
        <v>19</v>
      </c>
      <c r="B47" s="78" t="s">
        <v>20</v>
      </c>
      <c r="C47" s="47">
        <f>IF(C8=0,0,C8/C6*100)</f>
        <v>0</v>
      </c>
      <c r="D47" s="48" t="s">
        <v>7</v>
      </c>
      <c r="E47" s="37"/>
      <c r="F47" s="37"/>
      <c r="G47" s="37"/>
    </row>
    <row r="48" spans="1:7" s="36" customFormat="1" ht="39.75" customHeight="1" thickBot="1">
      <c r="A48" s="88" t="s">
        <v>136</v>
      </c>
      <c r="B48" s="78" t="s">
        <v>137</v>
      </c>
      <c r="C48" s="53">
        <f>IF(C7=0,0,C7/C6*100)</f>
        <v>0</v>
      </c>
      <c r="D48" s="54" t="s">
        <v>7</v>
      </c>
      <c r="E48" s="37"/>
      <c r="F48" s="37"/>
      <c r="G48" s="37"/>
    </row>
    <row r="49" spans="1:7" s="36" customFormat="1" ht="19.5" customHeight="1" thickBot="1">
      <c r="A49" s="97" t="s">
        <v>104</v>
      </c>
      <c r="B49" s="98"/>
      <c r="C49" s="98"/>
      <c r="D49" s="99"/>
      <c r="E49" s="37"/>
      <c r="F49" s="37"/>
      <c r="G49" s="37"/>
    </row>
    <row r="50" spans="1:7" s="36" customFormat="1" ht="19.5" customHeight="1">
      <c r="A50" s="60" t="s">
        <v>26</v>
      </c>
      <c r="B50" s="83" t="s">
        <v>116</v>
      </c>
      <c r="C50" s="86">
        <f>C11-C10</f>
        <v>0</v>
      </c>
      <c r="D50" s="41" t="s">
        <v>105</v>
      </c>
      <c r="E50" s="37"/>
      <c r="F50" s="37"/>
      <c r="G50" s="37"/>
    </row>
    <row r="51" spans="1:7" s="36" customFormat="1" ht="19.5" customHeight="1">
      <c r="A51" s="63" t="s">
        <v>27</v>
      </c>
      <c r="B51" s="84" t="s">
        <v>115</v>
      </c>
      <c r="C51" s="51">
        <f>C26-C25</f>
        <v>0</v>
      </c>
      <c r="D51" s="70" t="s">
        <v>105</v>
      </c>
      <c r="E51" s="37"/>
      <c r="F51" s="37"/>
      <c r="G51" s="37"/>
    </row>
    <row r="52" spans="1:7" s="36" customFormat="1" ht="39.75" customHeight="1">
      <c r="A52" s="88" t="s">
        <v>122</v>
      </c>
      <c r="B52" s="78" t="s">
        <v>30</v>
      </c>
      <c r="C52" s="51">
        <f>IF(C9=0,0,C9*C50/C12)</f>
        <v>0</v>
      </c>
      <c r="D52" s="70" t="s">
        <v>105</v>
      </c>
      <c r="E52" s="37"/>
      <c r="F52" s="37"/>
      <c r="G52" s="37"/>
    </row>
    <row r="53" spans="1:7" s="36" customFormat="1" ht="39.75" customHeight="1" thickBot="1">
      <c r="A53" s="89" t="s">
        <v>123</v>
      </c>
      <c r="B53" s="85" t="s">
        <v>31</v>
      </c>
      <c r="C53" s="87">
        <f>IF(C27=0,0,C9*C51/C27)</f>
        <v>0</v>
      </c>
      <c r="D53" s="71" t="s">
        <v>105</v>
      </c>
      <c r="E53" s="37"/>
      <c r="F53" s="37"/>
      <c r="G53" s="37"/>
    </row>
    <row r="54" spans="2:7" s="36" customFormat="1" ht="13.5">
      <c r="B54" s="37"/>
      <c r="C54" s="37"/>
      <c r="D54" s="68"/>
      <c r="E54" s="37"/>
      <c r="F54" s="37"/>
      <c r="G54" s="37"/>
    </row>
    <row r="55" spans="2:7" s="36" customFormat="1" ht="13.5">
      <c r="B55" s="37"/>
      <c r="C55" s="37"/>
      <c r="D55" s="37"/>
      <c r="E55" s="37"/>
      <c r="F55" s="37"/>
      <c r="G55" s="37"/>
    </row>
    <row r="56" spans="2:7" s="36" customFormat="1" ht="13.5">
      <c r="B56" s="37"/>
      <c r="C56" s="37"/>
      <c r="D56" s="37"/>
      <c r="E56" s="37"/>
      <c r="F56" s="37"/>
      <c r="G56" s="37"/>
    </row>
    <row r="57" spans="2:7" s="36" customFormat="1" ht="13.5">
      <c r="B57" s="37"/>
      <c r="C57" s="37"/>
      <c r="D57" s="37"/>
      <c r="E57" s="37"/>
      <c r="F57" s="37"/>
      <c r="G57" s="37"/>
    </row>
    <row r="58" spans="2:7" s="36" customFormat="1" ht="13.5">
      <c r="B58" s="37"/>
      <c r="C58" s="37"/>
      <c r="D58" s="37"/>
      <c r="E58" s="37"/>
      <c r="F58" s="37"/>
      <c r="G58" s="37"/>
    </row>
  </sheetData>
  <sheetProtection sheet="1"/>
  <mergeCells count="15">
    <mergeCell ref="A1:D1"/>
    <mergeCell ref="A4:A5"/>
    <mergeCell ref="A6:A12"/>
    <mergeCell ref="B13:D13"/>
    <mergeCell ref="A13:A27"/>
    <mergeCell ref="B16:D16"/>
    <mergeCell ref="A43:D43"/>
    <mergeCell ref="A49:D49"/>
    <mergeCell ref="B21:D21"/>
    <mergeCell ref="B24:D24"/>
    <mergeCell ref="A28:A33"/>
    <mergeCell ref="A36:D36"/>
    <mergeCell ref="A39:D39"/>
    <mergeCell ref="B31:D31"/>
    <mergeCell ref="B28:D28"/>
  </mergeCells>
  <printOptions horizontalCentered="1"/>
  <pageMargins left="0.7874015748031497" right="0.7874015748031497" top="1.1811023622047245" bottom="1.1811023622047245" header="0.5118110236220472" footer="0.5118110236220472"/>
  <pageSetup fitToHeight="0" horizontalDpi="600" verticalDpi="600" orientation="portrait" paperSize="9" scale="94" r:id="rId1"/>
  <rowBreaks count="1" manualBreakCount="1">
    <brk id="3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国士舘大学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図書館</dc:creator>
  <cp:keywords/>
  <dc:description/>
  <cp:lastModifiedBy>文化女子大学</cp:lastModifiedBy>
  <cp:lastPrinted>2008-03-11T08:38:14Z</cp:lastPrinted>
  <dcterms:created xsi:type="dcterms:W3CDTF">2007-09-17T02:08:35Z</dcterms:created>
  <dcterms:modified xsi:type="dcterms:W3CDTF">2008-03-11T08:38:25Z</dcterms:modified>
  <cp:category/>
  <cp:version/>
  <cp:contentType/>
  <cp:contentStatus/>
</cp:coreProperties>
</file>