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4715" windowHeight="9255" activeTab="0"/>
  </bookViews>
  <sheets>
    <sheet name="enq1030" sheetId="1" r:id="rId1"/>
  </sheets>
  <definedNames>
    <definedName name="_xlnm.Print_Titles" localSheetId="0">'enq1030'!$B:$B</definedName>
  </definedNames>
  <calcPr fullCalcOnLoad="1"/>
</workbook>
</file>

<file path=xl/sharedStrings.xml><?xml version="1.0" encoding="utf-8"?>
<sst xmlns="http://schemas.openxmlformats.org/spreadsheetml/2006/main" count="1616" uniqueCount="399">
  <si>
    <t>ID</t>
  </si>
  <si>
    <t>大学名</t>
  </si>
  <si>
    <t>コンピュータ化状況</t>
  </si>
  <si>
    <t>パッケージ名</t>
  </si>
  <si>
    <t>システム化状況コメント</t>
  </si>
  <si>
    <t>コンセント数</t>
  </si>
  <si>
    <t>端末セキュリティ</t>
  </si>
  <si>
    <t>PC設置状況コメント</t>
  </si>
  <si>
    <t>入力状況コメント</t>
  </si>
  <si>
    <t>大学のホームページメンテナンス組織</t>
  </si>
  <si>
    <t>組織統合</t>
  </si>
  <si>
    <t>名称</t>
  </si>
  <si>
    <t>図書館システム管理者</t>
  </si>
  <si>
    <t>ネットワークコメント</t>
  </si>
  <si>
    <t>サーバー種別</t>
  </si>
  <si>
    <t>タイトル数</t>
  </si>
  <si>
    <t>タイトル名</t>
  </si>
  <si>
    <t>スタンドアロンCD</t>
  </si>
  <si>
    <t>CDコメント</t>
  </si>
  <si>
    <t>電子ジャーナル</t>
  </si>
  <si>
    <t>電子ジャーナル他</t>
  </si>
  <si>
    <t>無料タイトル数</t>
  </si>
  <si>
    <t>電子ジャーナルコメント</t>
  </si>
  <si>
    <t>貴重書</t>
  </si>
  <si>
    <t>和古書</t>
  </si>
  <si>
    <t>電子化コメント</t>
  </si>
  <si>
    <t>図書登録数</t>
  </si>
  <si>
    <t>雑誌登録数</t>
  </si>
  <si>
    <t>新CAT/ILL対応図書館システム</t>
  </si>
  <si>
    <t>単体ソフトウェア</t>
  </si>
  <si>
    <t>XUIP</t>
  </si>
  <si>
    <t>NIIコメント</t>
  </si>
  <si>
    <t>愛知大学図書館</t>
  </si>
  <si>
    <t>稼働中</t>
  </si>
  <si>
    <t>LOOKS21/U</t>
  </si>
  <si>
    <t>未定</t>
  </si>
  <si>
    <t>ID/パスワード不要</t>
  </si>
  <si>
    <t>公開中</t>
  </si>
  <si>
    <t>入試広報課</t>
  </si>
  <si>
    <t>兼任</t>
  </si>
  <si>
    <t>図書館</t>
  </si>
  <si>
    <t>いる</t>
  </si>
  <si>
    <t>組織統合をしていない</t>
  </si>
  <si>
    <t>図書館員（兼任）</t>
  </si>
  <si>
    <t>準備中</t>
  </si>
  <si>
    <t>できない</t>
  </si>
  <si>
    <t>稼動中</t>
  </si>
  <si>
    <t>WindowsNT4.0</t>
  </si>
  <si>
    <t>判例体系,法律判例文献情報</t>
  </si>
  <si>
    <t>はい</t>
  </si>
  <si>
    <t>OCLC FirstSearch, NACSIS-IR, G-Search, 日経テレコン２１</t>
  </si>
  <si>
    <t>情報管理, OUP 13タイトル</t>
  </si>
  <si>
    <t>外注</t>
  </si>
  <si>
    <t>予定なし</t>
  </si>
  <si>
    <t>平成13年度図書館概要を冊子+PDFで納品</t>
  </si>
  <si>
    <t>している</t>
  </si>
  <si>
    <t>利用していない</t>
  </si>
  <si>
    <t>愛知医科大学医学情報センター</t>
  </si>
  <si>
    <t>Atheneum</t>
  </si>
  <si>
    <t>来年度より日立LOOKS21を導入予定(WinNT版）。</t>
  </si>
  <si>
    <t>利用者端末に関してはVisualBasicでメニューを作成して管理している。</t>
  </si>
  <si>
    <t>情報処理センター</t>
  </si>
  <si>
    <t>いない</t>
  </si>
  <si>
    <t>医学情報センター</t>
  </si>
  <si>
    <t>学外者（業者など）</t>
  </si>
  <si>
    <t>Q4-1,Q4-4　は　1989年である。</t>
  </si>
  <si>
    <t>Medline, 医学中央雑誌, 今日の診療, 医学大辞典, 世界の感染症,CINAHL.</t>
  </si>
  <si>
    <t>将来の検討課題である。</t>
  </si>
  <si>
    <t>していない</t>
  </si>
  <si>
    <t>愛知学院大学附属図書館</t>
  </si>
  <si>
    <t>CALIS</t>
  </si>
  <si>
    <t>図書館でパスワード入力</t>
  </si>
  <si>
    <t>2001.9月末現在</t>
  </si>
  <si>
    <t>学内ネットワーク運営委員会</t>
  </si>
  <si>
    <t>その他</t>
  </si>
  <si>
    <t>愛知学院大学歯学部分館</t>
  </si>
  <si>
    <t>OPTINet</t>
  </si>
  <si>
    <t>医中誌・Medline(2001.11.30)で終了</t>
  </si>
  <si>
    <t>JCRを利用</t>
  </si>
  <si>
    <t>(ProQuest) Academic Research Library, (EBSCOhost) Academic Search Elite, (EBSCOhost) Business Source Elite, (EBSCOhost) EconLit, Medline, DNA（朝日新聞記事全文）, 医中誌Web</t>
  </si>
  <si>
    <t>science,nature</t>
  </si>
  <si>
    <t>MILAGRO</t>
  </si>
  <si>
    <t>愛知学泉大学岡崎図書館</t>
  </si>
  <si>
    <t>情報館</t>
  </si>
  <si>
    <t>情報委員会</t>
  </si>
  <si>
    <t>なし</t>
  </si>
  <si>
    <t>図書館員（専任）</t>
  </si>
  <si>
    <t>MAGAZINEPLUS</t>
  </si>
  <si>
    <t>いいえ</t>
  </si>
  <si>
    <t>愛知学泉大学豊田図書館</t>
  </si>
  <si>
    <t>CILIUS</t>
  </si>
  <si>
    <t>研究課</t>
  </si>
  <si>
    <t>「現行法規」 「判例体系」「民力」</t>
  </si>
  <si>
    <t>(EBSCOhost) Business Source Elite, DNA（朝日新聞記事全文）, NACSIS-IR, 日経テレコン２１</t>
  </si>
  <si>
    <t>愛知工業大学附属図書館</t>
  </si>
  <si>
    <t>計算センター</t>
  </si>
  <si>
    <t>Windows NT</t>
  </si>
  <si>
    <t>DIALOG, Wilson General Science Abstracts, Enjoy JOIS, NACSIS-ELS, NACSIS-IR, MAGAZINEPLUS</t>
  </si>
  <si>
    <t>検討中</t>
  </si>
  <si>
    <t>Q7-1-1,3,4については、対象となる資料がない。</t>
  </si>
  <si>
    <t>愛知産業大学・短期大学図書館</t>
  </si>
  <si>
    <t>一部稼働</t>
  </si>
  <si>
    <t>独自システム</t>
  </si>
  <si>
    <t>8台のうち、2台はOPAC専用となっています。</t>
  </si>
  <si>
    <t>メディア情報センター</t>
  </si>
  <si>
    <t>組織統合をしている</t>
  </si>
  <si>
    <t>愛知淑徳大学図書館</t>
  </si>
  <si>
    <t>LIMEDIO</t>
  </si>
  <si>
    <t>1年毎にバージョンアップを実施</t>
  </si>
  <si>
    <t>利用者ＰＣに関して、いたずら防止ソフト導入後、メンテナンスの時間が無くなり助かっている。</t>
  </si>
  <si>
    <t>新規受入のものについては全件入力しているが、遡及についてはなかなか手が回らない状況。</t>
  </si>
  <si>
    <t>情報科学教育センター</t>
  </si>
  <si>
    <t>担当者いる</t>
  </si>
  <si>
    <t>OCLC FirstSearch,NICHIGAI WEB</t>
  </si>
  <si>
    <t>CILIUS-CATP</t>
  </si>
  <si>
    <t>新ＣＡＴ、新ＩＬＬで利用。</t>
  </si>
  <si>
    <t>愛知文教大学附属図書館</t>
  </si>
  <si>
    <t>文書管理のみ</t>
  </si>
  <si>
    <t>ID/パスワードが必要</t>
  </si>
  <si>
    <t>学内</t>
  </si>
  <si>
    <t>図書館以外の職員</t>
  </si>
  <si>
    <t>LAN管理は学内一括管理</t>
  </si>
  <si>
    <t>DNA（朝日新聞記事全文）</t>
  </si>
  <si>
    <t>愛知みずほ大学附属図書館</t>
  </si>
  <si>
    <t>LICSU/21</t>
  </si>
  <si>
    <t>次期システムより利用者用ＯＰＡＣ設置予定</t>
  </si>
  <si>
    <t>ＮＴＴテレメイト</t>
  </si>
  <si>
    <t>次期システムより新ＣＡＴ／ＩＬＬ対応図書館システム導入予定</t>
  </si>
  <si>
    <t>朝日大学図書館</t>
  </si>
  <si>
    <t>LINUS/NC</t>
  </si>
  <si>
    <t>業務端末数には図書館システム（クライアント）以外のものも含む。</t>
  </si>
  <si>
    <t>雑誌タイトル数が前回に比べて減少しているのは蔵書数を出していたため。</t>
  </si>
  <si>
    <t>ホームページ運用部会</t>
  </si>
  <si>
    <t>ない</t>
  </si>
  <si>
    <t>NSCDNet</t>
  </si>
  <si>
    <t>Medline、JCR、判例体系</t>
  </si>
  <si>
    <t>DIALOG, Ingenta, LexisNexis, Medline, Springer-LINK, LEX / DB, 医中誌Web, Enjoy JOIS, WEB/NICHIGAI ASSIST, 日経テレコン２１, 日経ニューステレコン</t>
  </si>
  <si>
    <t>紀要の目次のみ館員が入力</t>
  </si>
  <si>
    <t>桜花学園大学桜堂記念図書館</t>
  </si>
  <si>
    <t>情報システム委員会、情報プロジェクト</t>
  </si>
  <si>
    <t>情報プロジェクト</t>
  </si>
  <si>
    <t>組織統合を検討中</t>
  </si>
  <si>
    <t xml:space="preserve">(EBSCOhost) Academic Abstract FullTEXT Ultra </t>
  </si>
  <si>
    <t>岐阜経済大学図書館</t>
  </si>
  <si>
    <t>雑誌タイトルデータ数には統計類および変遷書誌を含む</t>
  </si>
  <si>
    <t>ホームページ委員会</t>
  </si>
  <si>
    <t>0(0)</t>
  </si>
  <si>
    <t>177(2)</t>
  </si>
  <si>
    <t>(EBSCOhost) Business Source Elite, NACSIS-IR, 日経テレコン２１</t>
  </si>
  <si>
    <t>岐阜聖徳学園大学岐阜キャンパス図書館</t>
  </si>
  <si>
    <t>電算機事務室</t>
  </si>
  <si>
    <t>(ProQuest) ABI/INFORM</t>
  </si>
  <si>
    <t>岐阜聖徳学園大学羽島キャンパス図書館</t>
  </si>
  <si>
    <t>情報センター</t>
  </si>
  <si>
    <t>AXIS3550c7</t>
  </si>
  <si>
    <t>DNA（朝日新聞記事全文）, NACSIS-ELS, NACSIS-IR, 官報情報検索サービス, MAGAZINEPLUS</t>
  </si>
  <si>
    <t>岐阜女子大学図書館</t>
  </si>
  <si>
    <t>情報館95</t>
  </si>
  <si>
    <t>2001/3/31現在</t>
  </si>
  <si>
    <t>総務課</t>
  </si>
  <si>
    <t>館内・学内で電子化</t>
  </si>
  <si>
    <t>BT-CATP</t>
  </si>
  <si>
    <t>NACSIS-ILLへの参加を早期に実現したい。</t>
  </si>
  <si>
    <t>金城学院大学図書館</t>
  </si>
  <si>
    <t>マルチメディアセンター</t>
  </si>
  <si>
    <t>できる</t>
  </si>
  <si>
    <t>BL inside Web, Biography resource center, DNA（朝日新聞記事全文）, Enjoy JOIS, NACSIS-ELS, NACSIS-IR, MAGAZINEPLUS</t>
  </si>
  <si>
    <t>iLiswave</t>
  </si>
  <si>
    <t>皇學館大學文学部図書館</t>
  </si>
  <si>
    <t>平成１２年度末現在</t>
  </si>
  <si>
    <t>大学ホームページ運用ワーキンググループ</t>
  </si>
  <si>
    <t>専任</t>
  </si>
  <si>
    <t>附属図書館</t>
  </si>
  <si>
    <t>MILAGROは現在、運用に至っていない。</t>
  </si>
  <si>
    <t>皇學館大學社会福祉学部図書館</t>
  </si>
  <si>
    <t>和洋書の蔵書数・データ数および和洋雑誌のタイトル数・タイトルデータ数は平成13年6月30日現在です。</t>
  </si>
  <si>
    <t>情報処理センター運営委員会</t>
  </si>
  <si>
    <t>椙山女学園大学図書館</t>
  </si>
  <si>
    <t>ネットワーク運用委員会</t>
  </si>
  <si>
    <t>鈴鹿医療科学大学附属図書館</t>
  </si>
  <si>
    <t>和書データ数・洋書データ数以外は、昨年度末の数値。</t>
  </si>
  <si>
    <t>WindowsNT</t>
  </si>
  <si>
    <t>医中誌Web, Enjoy JOIS, NACSIS-ELS</t>
  </si>
  <si>
    <t>学内刊行物：学報を電子化。紀要については電子化を検討中。</t>
  </si>
  <si>
    <t>鈴鹿国際大学図書館</t>
  </si>
  <si>
    <t>12年度末現在のデータ</t>
  </si>
  <si>
    <t>NACSIS-IR</t>
  </si>
  <si>
    <t>大同工業大学図書館</t>
  </si>
  <si>
    <t>社会交流センター</t>
  </si>
  <si>
    <t>中京学院大学図書館</t>
  </si>
  <si>
    <t>寄贈雑誌については入力を行っていない</t>
  </si>
  <si>
    <t>ＩＴ教育センター</t>
  </si>
  <si>
    <t>中京大学図書館</t>
  </si>
  <si>
    <t>1989（1999からWINDOWS版にバージョンアップ）</t>
  </si>
  <si>
    <t>今年度CD-ROM（DVDも視野に入れ）閲覧用に、スタンドアローンPCを追加設置（OS=98対応）</t>
  </si>
  <si>
    <t>情報センター,図書館</t>
  </si>
  <si>
    <t>NSCDサーバー</t>
  </si>
  <si>
    <t>5＋α</t>
  </si>
  <si>
    <t>中京女子大学図書館</t>
  </si>
  <si>
    <t>DIALOG, NACSIS-IR</t>
  </si>
  <si>
    <t>中部学院大学情報センター</t>
  </si>
  <si>
    <t>雑誌記事索引、日本経済新聞などの利用が特に多い</t>
  </si>
  <si>
    <t>BL inside Web, Medline, 医中誌Web</t>
  </si>
  <si>
    <t>中部大学附属三浦記念図書館</t>
  </si>
  <si>
    <t>新CAT/ILL対応済み</t>
  </si>
  <si>
    <t>渉外局広報出版室</t>
  </si>
  <si>
    <t>ネットワークでは2001年度内稼動予定</t>
  </si>
  <si>
    <t>MathSciNet, DNA（朝日新聞記事全文）, Enjoy JOIS, NACSIS-IR, MAGAZINEPLUS, 日経ニューステレコン</t>
  </si>
  <si>
    <t>東海学園大学三好キャンパス図書館</t>
  </si>
  <si>
    <t>企画調査室</t>
  </si>
  <si>
    <t>東海学園大学名古屋キャンパス図書館</t>
  </si>
  <si>
    <t>LINUS/U</t>
  </si>
  <si>
    <t>情報教育センター</t>
  </si>
  <si>
    <t>情報教育委員会</t>
  </si>
  <si>
    <t>Silverplatter社/PsycINFO</t>
  </si>
  <si>
    <t>東海女子大学・東海女子短期大学附属図書館</t>
  </si>
  <si>
    <t>特になし</t>
  </si>
  <si>
    <t>大学ホームページ委員会</t>
  </si>
  <si>
    <t>HP Net Server LC2</t>
  </si>
  <si>
    <t>CD-HIASK, 科学技術文献速報, 雑誌記事索引, CD-ASAX</t>
  </si>
  <si>
    <t>利用者少ない</t>
  </si>
  <si>
    <t>日経テレコン２１</t>
  </si>
  <si>
    <t>NICHIGAI WEB（ジャーナルインデックス）</t>
  </si>
  <si>
    <t>同朋学園大学部附属図書館</t>
  </si>
  <si>
    <t>独自システム（オフコン）</t>
  </si>
  <si>
    <t>ad@CALISに変更予定。現在プログラム作成中。</t>
  </si>
  <si>
    <t>委員会</t>
  </si>
  <si>
    <t>×</t>
  </si>
  <si>
    <t>DEC prioris XL Server 6200</t>
  </si>
  <si>
    <t>図書館内のみ</t>
  </si>
  <si>
    <t>豊田工業大学附属図書館</t>
  </si>
  <si>
    <t>上記の他，利用者用貸出返却端末として１台設置。(WinNT)</t>
  </si>
  <si>
    <t>大学事務局企画部広報・研究Ｇ</t>
  </si>
  <si>
    <t>附属図書館図書情報G</t>
  </si>
  <si>
    <t>Q.4-9 2002年度に組織統合予定</t>
  </si>
  <si>
    <t>NSCDNET</t>
  </si>
  <si>
    <t>BL inside Web, Science Direct, STN on the web, Enjoy JOIS, J-Stage, NACSIS-ELS, NACSIS-IR, WEB/NICHIGAI ASSIST, 日経ニューステレコン</t>
  </si>
  <si>
    <t>豊橋創造大学附属図書館</t>
  </si>
  <si>
    <t>ネットワーク管理委員会</t>
  </si>
  <si>
    <t>Q.4-12 一部公開中</t>
  </si>
  <si>
    <t>NACSIS-IR, G-Search, WEB/NICHIGAI ASSIST, 日経テレコン２１</t>
  </si>
  <si>
    <t>名古屋外国語大学附属図書館</t>
  </si>
  <si>
    <t>ILIS/X-WR</t>
  </si>
  <si>
    <t>図書館関連施設であるAVセンターにはインターネット接続端末が85台設置してあります。</t>
  </si>
  <si>
    <t>2001年3月末現在</t>
  </si>
  <si>
    <t>広報課</t>
  </si>
  <si>
    <t>NACSIS-ELS, NACSIS-IR, 日経テレコン２１</t>
  </si>
  <si>
    <t>名古屋学院大学附属図書館</t>
  </si>
  <si>
    <t>DIALOG, DNA（朝日新聞記事全文）, NACSIS-IR, 官報情報検索サービス, MAGAZINEPLUS, 日経テレコン２１, 日経ニューステレコン</t>
  </si>
  <si>
    <t>名古屋経済大学図書館</t>
  </si>
  <si>
    <t>OPAC専用 10台、利用者自由使用 20台、CD-ROM利用 2台</t>
  </si>
  <si>
    <t>総務部</t>
  </si>
  <si>
    <t>NSCDNet Internet/D3 SP 14J</t>
  </si>
  <si>
    <t>タイトルは順次増やす予定</t>
  </si>
  <si>
    <t>名古屋芸術大学附属図書館音楽学部</t>
  </si>
  <si>
    <t>独自システム（パソコン）</t>
  </si>
  <si>
    <t>2-1：Macintoshのうち2台はOPAC兼用</t>
  </si>
  <si>
    <t>名古屋芸術大学附属図書館美術学部</t>
  </si>
  <si>
    <t>インターネット利用端末機と、自館OPACは兼用で使用しています。</t>
  </si>
  <si>
    <t>名古屋商科大学中央情報センター</t>
  </si>
  <si>
    <t>コンピューターセンター</t>
  </si>
  <si>
    <t>WindowsNT 4.0</t>
  </si>
  <si>
    <t>日本経済新聞, 日経産業新聞・日経金融新聞・日経流通新聞, EIU(African, AsiaPacific, China, EastEurope, Latin America, Middle East, West Europe), Econlit, MLA 等</t>
  </si>
  <si>
    <t>(ProQuest) Academic Research Library, (ProQuest) ABI/INFORM, DIALOG, DNA（朝日新聞記事全文）, Enjoy JOIS, NACSIS-IR, MAGAZINEPLUS, WEB/NICHIGAI ASSIST, 日経テレコン２１</t>
  </si>
  <si>
    <t>名古屋女子大学図書館</t>
  </si>
  <si>
    <t>平成13年3月31日現在</t>
  </si>
  <si>
    <t>情報科学センター</t>
  </si>
  <si>
    <t>BL inside Web, DIALOG, Science Direct, DNA（朝日新聞記事全文）, Enjoy JOIS, NACSIS-IR, 日経テレコン２１</t>
  </si>
  <si>
    <t>MLA　International　Bibliography（Silverplatter）</t>
  </si>
  <si>
    <t>芝居番付資料(外注)</t>
  </si>
  <si>
    <t>名古屋造形芸術大学附属図書館</t>
  </si>
  <si>
    <t>情報処理委員会</t>
  </si>
  <si>
    <t>南山大学図書館</t>
  </si>
  <si>
    <t>算出方法を変更したため、見かけ上昨年度より数値が減少している。</t>
  </si>
  <si>
    <t>学長室</t>
  </si>
  <si>
    <t>広報委員会</t>
  </si>
  <si>
    <t>学術情報センター</t>
  </si>
  <si>
    <t>ERLサーバー(WindowsNT)</t>
  </si>
  <si>
    <t>法律判例文献情報、判例マスター、日本経済新聞、Le Monde</t>
  </si>
  <si>
    <t>多数</t>
  </si>
  <si>
    <t>MathSciNet, (ProQuest) Academic Research Library, DIALOG, FIS online, OCLC FirstSearch, LEX / DB, DNA（朝日新聞記事全文）, NACSIS-ELS, NACSIS-IR, 官報情報検索サービス, MAGAZINEPLUS, WEB/NICHIGAI ASSIST, 日経ニューステレコン</t>
  </si>
  <si>
    <t>日本福祉大学付属図書館</t>
  </si>
  <si>
    <t>情報システム課</t>
  </si>
  <si>
    <t>NS-CDNETイントラネット版(Windows NT)</t>
  </si>
  <si>
    <t>スタントアロンでのＣＤ－ＲＯＭ利用者はあまりない。</t>
  </si>
  <si>
    <t>InfoTrac, Ingenta, DNA（朝日新聞記事全文）, NACSIS-ELS, NACSIS-IR, MAGAZINEPLUS, 日経テレコン２１</t>
  </si>
  <si>
    <t>藤田保健衛生大学図書館</t>
  </si>
  <si>
    <t>ad@CALIS</t>
  </si>
  <si>
    <t>分子医学情報処理室</t>
  </si>
  <si>
    <t>SUN Enterprise 4000, NSCDNet</t>
  </si>
  <si>
    <t>Medline, 医学中央雑誌, Journal Citation Reports</t>
  </si>
  <si>
    <t>DIALOG, Science Direct, Medline, HighWire, STN on the web, 医中誌Web, Enjoy JOIS, J-Stage, NACSIS-ELS, NACSIS-IR</t>
  </si>
  <si>
    <t>(ProQuest)Medical Library,(ProQuest)CINAHL,The Cochrane Library,Best Evidence</t>
  </si>
  <si>
    <t>松阪大学図書館</t>
  </si>
  <si>
    <t>情報処理教育センター</t>
  </si>
  <si>
    <t>NT</t>
  </si>
  <si>
    <t>雑誌記事索引、大宅壮一文庫雑誌記事索引、日経新聞、毎日新聞、判例体系、民力、マイペデイア</t>
  </si>
  <si>
    <t>DIALOG</t>
  </si>
  <si>
    <t>旧CATへCILIUSで接続</t>
  </si>
  <si>
    <t>名城大学附属図書館</t>
  </si>
  <si>
    <t>CALIS,Atheneum</t>
  </si>
  <si>
    <t>広報室</t>
  </si>
  <si>
    <t>Science Direct, Medline, SourceOECD, DNA（朝日新聞記事全文）, NACSIS-ELS, NACSIS-IR, MAGAZINEPLUS, WEB/NICHIGAI ASSIST, 日経テレコン２１</t>
  </si>
  <si>
    <t>四日市大学情報センター</t>
  </si>
  <si>
    <t>館内に無線LAN導入（2001年5月より試験運用中）</t>
  </si>
  <si>
    <t>2001年3月末現在のデータです</t>
  </si>
  <si>
    <t>学術情報課</t>
  </si>
  <si>
    <t>図書館Webサーバー管理者は情報処理課</t>
  </si>
  <si>
    <t>NACSIS-ELS, NACSIS-IR, MAGAZINEPLUS, 日経テレコン２１</t>
  </si>
  <si>
    <t>Knowledge Worker（丸善）</t>
  </si>
  <si>
    <t>名古屋産業大学図書館</t>
  </si>
  <si>
    <t>情報館'95</t>
  </si>
  <si>
    <t>人間環境大学図書館</t>
  </si>
  <si>
    <t>NewLib</t>
  </si>
  <si>
    <t>2000年度末(2001.3.31)</t>
  </si>
  <si>
    <t>情報関連委員会</t>
  </si>
  <si>
    <t>東邦学園大学図書館</t>
  </si>
  <si>
    <t>オリジナル</t>
  </si>
  <si>
    <t>2001年3月31日現在の数字。雑誌管理システムは未導入。</t>
  </si>
  <si>
    <t>平成１３年３月末現在の岡崎図書館の数字</t>
  </si>
  <si>
    <t>図書登録率</t>
  </si>
  <si>
    <t>雑誌登録率</t>
  </si>
  <si>
    <t>現システム
利用開始年</t>
  </si>
  <si>
    <t>業務端末</t>
  </si>
  <si>
    <t>インターネット接続端末</t>
  </si>
  <si>
    <t>OPAC専用</t>
  </si>
  <si>
    <t>スタンドアロン端末</t>
  </si>
  <si>
    <t>蔵書数</t>
  </si>
  <si>
    <t>和書</t>
  </si>
  <si>
    <t>データ数</t>
  </si>
  <si>
    <t>洋書</t>
  </si>
  <si>
    <t>和雑誌</t>
  </si>
  <si>
    <t>タイトル数</t>
  </si>
  <si>
    <t>タイトルデータ数</t>
  </si>
  <si>
    <t>洋雑誌</t>
  </si>
  <si>
    <t>大学
ＬＡＮ
導入年</t>
  </si>
  <si>
    <t>大学
ホームページ
公開状況</t>
  </si>
  <si>
    <t>図書館
ＬＡＮ
導入年</t>
  </si>
  <si>
    <t>図書館内
ネットワーク
管理者</t>
  </si>
  <si>
    <t>図書館
ホームページ
公開状況</t>
  </si>
  <si>
    <t>図書館
ホームページ
メンテナンス組織</t>
  </si>
  <si>
    <t>図書館
Ｗebサーバ
管理者</t>
  </si>
  <si>
    <t>携帯端末用
公開状況</t>
  </si>
  <si>
    <t>携帯端末
OPAC</t>
  </si>
  <si>
    <t>CD
ネットワーク</t>
  </si>
  <si>
    <t>電子
ジャーナル
購読</t>
  </si>
  <si>
    <t>無料電子
ジャーナル</t>
  </si>
  <si>
    <t>図書館
刊行物</t>
  </si>
  <si>
    <t>学内
刊行物</t>
  </si>
  <si>
    <t>学内LAN装置施設管理運営委員会</t>
  </si>
  <si>
    <t>Synergy, BL inside Web, CatchWord, Science Direct, Ingenta, InterScience, Medline, OCLC FirstSearch, Springer-LINK, HighWire, STN on the web, 医中誌Web, Enjoy JOIS, J-Stage, NACSIS-ELS, NACSIS-IR, G-Search, MAGAZINEPLUS, WEB/NICHIGAI ASSIST</t>
  </si>
  <si>
    <t>Windows
3.1</t>
  </si>
  <si>
    <t>Windows
95/98/ME</t>
  </si>
  <si>
    <t>Windows
NT</t>
  </si>
  <si>
    <t>Windows
2000</t>
  </si>
  <si>
    <t>Macintosh</t>
  </si>
  <si>
    <t>NC
その他</t>
  </si>
  <si>
    <t>次期ｼｽﾃﾑ
導入予定</t>
  </si>
  <si>
    <t>図書館以外の場所で利用可能、図書館内ではハードの都合により困難</t>
  </si>
  <si>
    <t>白書類付属のCD-ROMについては、発行者より許可を得てサーバに搭載している。</t>
  </si>
  <si>
    <t>スタンドアローンで　雑誌記事索引、ＣＤ毎日、日本書籍総目録　ＮＩＩ個別版ＣＤ－ＲＯＭを提供</t>
  </si>
  <si>
    <t>私立医科大学ではILL接続館が極めて少ない。一極集中にならないようNIIからも積極的にPRしてほしい。</t>
  </si>
  <si>
    <t>図書登録はシステムリプレイスとともに今夏から始めたばかり。遡及入力については未定。</t>
  </si>
  <si>
    <t xml:space="preserve">「Q.8-4-1 新CAT/ILL対応図書館システム」については「ＣＡＬＩＳ」を使用。 </t>
  </si>
  <si>
    <t>逐次刊行物は全面利用、単行書は。和書のみ（所蔵登録方法を、書誌の同定が困難なため検討中）</t>
  </si>
  <si>
    <t>新CAT/ILLソフトウェアは、単体ソフトウェアとしてはLINUS/NCに含まれる。</t>
  </si>
  <si>
    <t>Q.8-3 雑誌登録件数の中には図書扱い（逐刊）も含まれるため，Q3の雑誌登録数より多くなっている。</t>
  </si>
  <si>
    <t>現在CAT/ILL対応ではないので、システム変更時（数年後）に参加予定</t>
  </si>
  <si>
    <t>予算の都合により、オリジナルの図書館システムに組み込むことができなかった。</t>
  </si>
  <si>
    <t>中部学院大学附属図書館</t>
  </si>
  <si>
    <t>利用者用端末は、OPAC、インターネット共用(8台)。ネットワークに接続されていない利用者用端末(2台)はCD-ROM検索用。</t>
  </si>
  <si>
    <t>蔵書数には楽譜所蔵数も含んでいる。和楽譜所蔵数 7,142　データ登録数 4,419。　洋楽譜所蔵数 22,517  データ登録数 13,034。</t>
  </si>
  <si>
    <t>図書のデータ件数は2001年7月末現在、雑誌のデータ件数は2001年9月末現在。雑誌については未入力データがあるが、その実数は把握できていない。学術雑誌総合目録のデータ更新時に1つの機会として、並行して遡及入力を進めたいと考えている。</t>
  </si>
  <si>
    <t>1.和書・洋書データ数は図書館システムに登録されている書誌データ数のため、実際に入力されている冊数はこの数値より多くなっている。2.和雑誌タイトル数は昨年度までは交換紀要を含めていたが、今年度からは除くことにした。</t>
  </si>
  <si>
    <t>図書館LANの導入年は1989、全学インターネット化は1998</t>
  </si>
  <si>
    <t>学内には簡易なホームページを作成し公開。主にOPAC利用のため。学外には学外用OPACを学外向大学ホームページにリンク。</t>
  </si>
  <si>
    <t>COMPENDEX PLUS, 学術雑誌総合目録, 現行法令CD-ROM, Journal of Citation Reports on CD-ROM(Science Ed)、理科年表、プロアトラス2001東海</t>
  </si>
  <si>
    <t>国立国会図書館蔵書目録明治期,J-BISC,雑誌記事索引,OCLC Music Cataloging,毎日新聞,朝日新聞CD-ASAX</t>
  </si>
  <si>
    <t>名古屋キャンパス～瀬戸キャンパス間の専用線により、瀬戸図書館でも利用可能。一部利用不可のものもあり）</t>
  </si>
  <si>
    <t>四庫全書、国立国会図書館蔵昭和初期刊行図書、法律判例文献情報、判例マスター、ゼンリン地図、その他</t>
  </si>
  <si>
    <t>現JCR,Current Contents,Best Evidence,メルクマニュアルをスタンドアロンで提供している。</t>
  </si>
  <si>
    <t>費用(円)</t>
  </si>
  <si>
    <t>約75000</t>
  </si>
  <si>
    <t>NACSIS
-ILL利用</t>
  </si>
  <si>
    <t>NACSIS
-CAT利用</t>
  </si>
  <si>
    <t>愛知学院大学附属図書館歯学部分館のアンケート</t>
  </si>
  <si>
    <t>2001年度秋よりシステムのパッケージが「Neo cilius」に変更します。このシステムは、愛知学泉大学の豊田・岡崎キャンパスと短大の桜井キャンパスの書誌・所蔵でデータを統一し、相互の利用が出来るシステム。</t>
  </si>
  <si>
    <t>左記以外に、マルチメディア専用端末12台あり</t>
  </si>
  <si>
    <t>格納率(%)</t>
  </si>
  <si>
    <t>格納率(%)</t>
  </si>
  <si>
    <t>ﾀｲﾄﾙ格納率(%)</t>
  </si>
  <si>
    <t>現在、図書館のホームページは学内で見ることは可能となっています。学外へ公開の予定は未定。</t>
  </si>
  <si>
    <t>現在利用者への公開はしていない。</t>
  </si>
  <si>
    <t>新CAT/ILL対応システムは2001年度秋を予定。</t>
  </si>
  <si>
    <t>Q.8-4-1は該当する答えなし。</t>
  </si>
  <si>
    <t>公開中</t>
  </si>
  <si>
    <t>こととい電子辞書</t>
  </si>
  <si>
    <t>できない</t>
  </si>
  <si>
    <t>予定なし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</si>
</sst>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General"/>
  </numFmts>
  <fonts count="7">
    <font>
      <sz val="11"/>
      <name val="ＭＳ Ｐゴシック"/>
      <family val="0"/>
    </font>
    <font>
      <sz val="6"/>
      <name val="ＭＳ Ｐゴシック"/>
      <family val="3"/>
    </font>
    <font>
      <u val="single"/>
      <sz val="6.6"/>
      <color indexed="12"/>
      <name val="ＭＳ Ｐゴシック"/>
      <family val="3"/>
    </font>
    <font>
      <u val="single"/>
      <sz val="6.6"/>
      <color indexed="36"/>
      <name val="ＭＳ Ｐゴシック"/>
      <family val="3"/>
    </font>
    <font>
      <sz val="8"/>
      <name val="ＭＳ Ｐゴシック"/>
      <family val="3"/>
    </font>
    <font>
      <sz val="9"/>
      <name val="ＭＳ Ｐゴシック"/>
      <family val="3"/>
    </font>
    <font>
      <sz val="10"/>
      <name val="ＭＳ Ｐゴシック"/>
      <family val="3"/>
    </font>
  </fonts>
  <fills count="2">
    <fill>
      <patternFill/>
    </fill>
    <fill>
      <patternFill patternType="gray125"/>
    </fill>
  </fills>
  <borders count="11">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6">
    <xf numFmtId="0" fontId="0" fillId="0" borderId="0" xfId="0" applyAlignment="1">
      <alignment/>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top" shrinkToFit="1"/>
    </xf>
    <xf numFmtId="0" fontId="5" fillId="0" borderId="1" xfId="0" applyFont="1" applyBorder="1" applyAlignment="1">
      <alignment horizontal="center" vertical="center" wrapText="1"/>
    </xf>
    <xf numFmtId="0" fontId="0" fillId="0" borderId="1" xfId="0" applyBorder="1" applyAlignment="1">
      <alignment horizontal="right" vertical="center" wrapText="1"/>
    </xf>
    <xf numFmtId="0" fontId="0" fillId="0" borderId="1" xfId="0" applyBorder="1" applyAlignment="1">
      <alignment vertical="center" shrinkToFit="1"/>
    </xf>
    <xf numFmtId="0" fontId="0" fillId="0" borderId="4" xfId="0" applyBorder="1" applyAlignment="1">
      <alignment vertical="center" wrapText="1"/>
    </xf>
    <xf numFmtId="0" fontId="0" fillId="0" borderId="1" xfId="0" applyBorder="1" applyAlignment="1">
      <alignment horizontal="center" vertical="center" shrinkToFit="1"/>
    </xf>
    <xf numFmtId="0" fontId="5" fillId="0" borderId="1" xfId="0"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3" fontId="0" fillId="0" borderId="1" xfId="0" applyNumberFormat="1" applyBorder="1" applyAlignment="1">
      <alignment horizontal="right" vertical="center" wrapText="1"/>
    </xf>
    <xf numFmtId="0" fontId="6" fillId="0" borderId="1" xfId="0" applyFont="1" applyBorder="1" applyAlignment="1">
      <alignment vertical="center" shrinkToFit="1"/>
    </xf>
    <xf numFmtId="0" fontId="0" fillId="0" borderId="1" xfId="0" applyFont="1" applyBorder="1" applyAlignment="1">
      <alignment vertical="center" wrapText="1"/>
    </xf>
    <xf numFmtId="0" fontId="0" fillId="0" borderId="1" xfId="0" applyFont="1" applyBorder="1" applyAlignment="1">
      <alignment vertical="center" shrinkToFit="1"/>
    </xf>
    <xf numFmtId="0" fontId="0" fillId="0" borderId="2" xfId="0"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shrinkToFit="1"/>
    </xf>
    <xf numFmtId="38" fontId="0" fillId="0" borderId="4" xfId="17" applyBorder="1" applyAlignment="1">
      <alignment horizontal="right" vertical="center" wrapText="1"/>
    </xf>
    <xf numFmtId="38" fontId="0" fillId="0" borderId="1" xfId="17" applyBorder="1" applyAlignment="1">
      <alignment horizontal="right" vertical="center" wrapText="1"/>
    </xf>
    <xf numFmtId="176" fontId="0" fillId="0" borderId="1" xfId="0" applyNumberFormat="1" applyBorder="1" applyAlignment="1">
      <alignment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657225</xdr:colOff>
      <xdr:row>43</xdr:row>
      <xdr:rowOff>219075</xdr:rowOff>
    </xdr:from>
    <xdr:to>
      <xdr:col>28</xdr:col>
      <xdr:colOff>9601200</xdr:colOff>
      <xdr:row>46</xdr:row>
      <xdr:rowOff>161925</xdr:rowOff>
    </xdr:to>
    <xdr:sp>
      <xdr:nvSpPr>
        <xdr:cNvPr id="1" name="AutoShape 2"/>
        <xdr:cNvSpPr>
          <a:spLocks/>
        </xdr:cNvSpPr>
      </xdr:nvSpPr>
      <xdr:spPr>
        <a:xfrm>
          <a:off x="30375225" y="12125325"/>
          <a:ext cx="8934450" cy="771525"/>
        </a:xfrm>
        <a:prstGeom prst="borderCallout2">
          <a:avLst>
            <a:gd name="adj1" fmla="val -54055"/>
            <a:gd name="adj2" fmla="val -20370"/>
            <a:gd name="adj3" fmla="val -52773"/>
            <a:gd name="adj4" fmla="val -35185"/>
            <a:gd name="adj5" fmla="val -50851"/>
            <a:gd name="adj6" fmla="val -35185"/>
            <a:gd name="adj7" fmla="val -53629"/>
            <a:gd name="adj8" fmla="val 45060"/>
          </a:avLst>
        </a:prstGeom>
        <a:solidFill>
          <a:srgbClr val="FFFFFF"/>
        </a:solidFill>
        <a:ln w="9525" cmpd="sng">
          <a:solidFill>
            <a:srgbClr val="000000"/>
          </a:solidFill>
          <a:headEnd type="oval"/>
          <a:tailEnd type="none"/>
        </a:ln>
      </xdr:spPr>
      <xdr:txBody>
        <a:bodyPr vertOverflow="clip" wrap="square"/>
        <a:p>
          <a:pPr algn="l">
            <a:defRPr/>
          </a:pPr>
          <a:r>
            <a:rPr lang="en-US" cap="none" sz="1100" b="0" i="0" u="none" baseline="0">
              <a:latin typeface="ＭＳ Ｐゴシック"/>
              <a:ea typeface="ＭＳ Ｐゴシック"/>
              <a:cs typeface="ＭＳ Ｐゴシック"/>
            </a:rPr>
            <a:t>回答は名古屋図書館と瀬戸図書館の合計。
瀬戸図書館内数は、Q-2-1業務端末台数:8, Q.2-2図書館内の利用者用インターネット接続端末設置:12台(すべてWindows95/98)。Q-2-4図書館内でネットワークに接続されていない利用者端末台数6、Q-2-5図書館利用者が自由に使える情報コンセント数42、Q.2-6利用者用端末セキュリティについて(C)ID/パスワード必要</a:t>
          </a:r>
        </a:p>
      </xdr:txBody>
    </xdr:sp>
    <xdr:clientData/>
  </xdr:twoCellAnchor>
  <xdr:twoCellAnchor>
    <xdr:from>
      <xdr:col>55</xdr:col>
      <xdr:colOff>190500</xdr:colOff>
      <xdr:row>44</xdr:row>
      <xdr:rowOff>123825</xdr:rowOff>
    </xdr:from>
    <xdr:to>
      <xdr:col>55</xdr:col>
      <xdr:colOff>3810000</xdr:colOff>
      <xdr:row>48</xdr:row>
      <xdr:rowOff>114300</xdr:rowOff>
    </xdr:to>
    <xdr:sp>
      <xdr:nvSpPr>
        <xdr:cNvPr id="2" name="AutoShape 13"/>
        <xdr:cNvSpPr>
          <a:spLocks/>
        </xdr:cNvSpPr>
      </xdr:nvSpPr>
      <xdr:spPr>
        <a:xfrm>
          <a:off x="78581250" y="12306300"/>
          <a:ext cx="3619500" cy="1095375"/>
        </a:xfrm>
        <a:prstGeom prst="borderCallout2">
          <a:avLst>
            <a:gd name="adj1" fmla="val 54736"/>
            <a:gd name="adj2" fmla="val 153476"/>
            <a:gd name="adj3" fmla="val 53421"/>
            <a:gd name="adj4" fmla="val -39564"/>
            <a:gd name="adj5" fmla="val 52106"/>
            <a:gd name="adj6" fmla="val -39564"/>
            <a:gd name="adj7" fmla="val -47370"/>
            <a:gd name="adj8" fmla="val 272606"/>
          </a:avLst>
        </a:prstGeom>
        <a:solidFill>
          <a:srgbClr val="FFFFFF"/>
        </a:solidFill>
        <a:ln w="9525" cmpd="sng">
          <a:solidFill>
            <a:srgbClr val="000000"/>
          </a:solidFill>
          <a:headEnd type="oval"/>
          <a:tailEnd type="none"/>
        </a:ln>
      </xdr:spPr>
      <xdr:txBody>
        <a:bodyPr vertOverflow="clip" wrap="square"/>
        <a:p>
          <a:pPr algn="l">
            <a:defRPr/>
          </a:pPr>
          <a:r>
            <a:rPr lang="en-US" cap="none" sz="1100" b="0" i="0" u="none" baseline="0">
              <a:latin typeface="ＭＳ Ｐゴシック"/>
              <a:ea typeface="ＭＳ Ｐゴシック"/>
              <a:cs typeface="ＭＳ Ｐゴシック"/>
            </a:rPr>
            <a:t>Q.4-1は、事務用LANの導入年。図書館システムは事務用LANの中に組み込まれており、教育・研究用LAN（教室や研究室）とは接続されていない。従って、利用者データを他部署と共有できるメリットはあるが、教室や研究室からOPACの検索ができない。Web-OPACの導入が急務。</a:t>
          </a:r>
        </a:p>
      </xdr:txBody>
    </xdr:sp>
    <xdr:clientData/>
  </xdr:twoCellAnchor>
  <xdr:twoCellAnchor>
    <xdr:from>
      <xdr:col>59</xdr:col>
      <xdr:colOff>447675</xdr:colOff>
      <xdr:row>21</xdr:row>
      <xdr:rowOff>190500</xdr:rowOff>
    </xdr:from>
    <xdr:to>
      <xdr:col>59</xdr:col>
      <xdr:colOff>7458075</xdr:colOff>
      <xdr:row>23</xdr:row>
      <xdr:rowOff>238125</xdr:rowOff>
    </xdr:to>
    <xdr:sp>
      <xdr:nvSpPr>
        <xdr:cNvPr id="3" name="AutoShape 14"/>
        <xdr:cNvSpPr>
          <a:spLocks/>
        </xdr:cNvSpPr>
      </xdr:nvSpPr>
      <xdr:spPr>
        <a:xfrm>
          <a:off x="85905975" y="6019800"/>
          <a:ext cx="7010400" cy="600075"/>
        </a:xfrm>
        <a:prstGeom prst="borderCallout2">
          <a:avLst>
            <a:gd name="adj1" fmla="val -55027"/>
            <a:gd name="adj2" fmla="val -11902"/>
            <a:gd name="adj3" fmla="val -53805"/>
            <a:gd name="adj4" fmla="val -30953"/>
            <a:gd name="adj5" fmla="val -51087"/>
            <a:gd name="adj6" fmla="val -30953"/>
            <a:gd name="adj7" fmla="val -50814"/>
            <a:gd name="adj8" fmla="val 248412"/>
          </a:avLst>
        </a:prstGeom>
        <a:solidFill>
          <a:srgbClr val="FFFFFF"/>
        </a:solidFill>
        <a:ln w="9525" cmpd="sng">
          <a:solidFill>
            <a:srgbClr val="000000"/>
          </a:solidFill>
          <a:headEnd type="oval"/>
          <a:tailEnd type="none"/>
        </a:ln>
      </xdr:spPr>
      <xdr:txBody>
        <a:bodyPr vertOverflow="clip" wrap="square"/>
        <a:p>
          <a:pPr algn="l">
            <a:defRPr/>
          </a:pPr>
          <a:r>
            <a:rPr lang="en-US" cap="none" sz="1100" b="0" i="0" u="none" baseline="0">
              <a:latin typeface="ＭＳ Ｐゴシック"/>
              <a:ea typeface="ＭＳ Ｐゴシック"/>
              <a:cs typeface="ＭＳ Ｐゴシック"/>
            </a:rPr>
            <a:t>最新医学大辞典,25万語医学用語大辞典,理化学辞典,コンピュータ用語辞典,インタープレス版電気・電子・情報用語対訳辞典,インタープレス版バイオ・メディカル用語対訳辞典,インタープレス版化学・農学用語対訳辞典,研究社新英和・和英辞典,研究社リーダーズ+プラスV2,現代用語の基礎知識</a:t>
          </a:r>
        </a:p>
      </xdr:txBody>
    </xdr:sp>
    <xdr:clientData/>
  </xdr:twoCellAnchor>
  <xdr:twoCellAnchor>
    <xdr:from>
      <xdr:col>59</xdr:col>
      <xdr:colOff>457200</xdr:colOff>
      <xdr:row>25</xdr:row>
      <xdr:rowOff>76200</xdr:rowOff>
    </xdr:from>
    <xdr:to>
      <xdr:col>59</xdr:col>
      <xdr:colOff>7458075</xdr:colOff>
      <xdr:row>27</xdr:row>
      <xdr:rowOff>123825</xdr:rowOff>
    </xdr:to>
    <xdr:sp>
      <xdr:nvSpPr>
        <xdr:cNvPr id="4" name="AutoShape 15"/>
        <xdr:cNvSpPr>
          <a:spLocks/>
        </xdr:cNvSpPr>
      </xdr:nvSpPr>
      <xdr:spPr>
        <a:xfrm>
          <a:off x="85915500" y="7010400"/>
          <a:ext cx="7000875" cy="600075"/>
        </a:xfrm>
        <a:prstGeom prst="borderCallout2">
          <a:avLst>
            <a:gd name="adj1" fmla="val -55444"/>
            <a:gd name="adj2" fmla="val 8731"/>
            <a:gd name="adj3" fmla="val -51087"/>
            <a:gd name="adj4" fmla="val -30953"/>
            <a:gd name="adj5" fmla="val -51087"/>
            <a:gd name="adj6" fmla="val -30953"/>
            <a:gd name="adj7" fmla="val -48777"/>
            <a:gd name="adj8" fmla="val 276986"/>
          </a:avLst>
        </a:prstGeom>
        <a:solidFill>
          <a:srgbClr val="FFFFFF"/>
        </a:solidFill>
        <a:ln w="9525" cmpd="sng">
          <a:solidFill>
            <a:srgbClr val="000000"/>
          </a:solidFill>
          <a:headEnd type="oval"/>
          <a:tailEnd type="none"/>
        </a:ln>
      </xdr:spPr>
      <xdr:txBody>
        <a:bodyPr vertOverflow="clip" wrap="square"/>
        <a:p>
          <a:pPr algn="l">
            <a:defRPr/>
          </a:pPr>
          <a:r>
            <a:rPr lang="en-US" cap="none" sz="1100" b="0" i="0" u="none" baseline="0">
              <a:latin typeface="ＭＳ Ｐゴシック"/>
              <a:ea typeface="ＭＳ Ｐゴシック"/>
              <a:cs typeface="ＭＳ Ｐゴシック"/>
            </a:rPr>
            <a:t>J-BISC, 雑誌記事索引,法律判例文献情報,判例マスター,平凡社世界大百科事典第2版,EconLIT,PsycINFO,The New York Times,科学文献速報 管理システム技術編, Medline，国立国会図書館著名典拠録，国立国会図書館逐次刊行物</a:t>
          </a:r>
        </a:p>
      </xdr:txBody>
    </xdr:sp>
    <xdr:clientData/>
  </xdr:twoCellAnchor>
  <xdr:twoCellAnchor>
    <xdr:from>
      <xdr:col>59</xdr:col>
      <xdr:colOff>361950</xdr:colOff>
      <xdr:row>35</xdr:row>
      <xdr:rowOff>66675</xdr:rowOff>
    </xdr:from>
    <xdr:to>
      <xdr:col>59</xdr:col>
      <xdr:colOff>7429500</xdr:colOff>
      <xdr:row>37</xdr:row>
      <xdr:rowOff>76200</xdr:rowOff>
    </xdr:to>
    <xdr:sp>
      <xdr:nvSpPr>
        <xdr:cNvPr id="5" name="AutoShape 18"/>
        <xdr:cNvSpPr>
          <a:spLocks/>
        </xdr:cNvSpPr>
      </xdr:nvSpPr>
      <xdr:spPr>
        <a:xfrm>
          <a:off x="85820250" y="9763125"/>
          <a:ext cx="7067550" cy="561975"/>
        </a:xfrm>
        <a:prstGeom prst="borderCallout2">
          <a:avLst>
            <a:gd name="adj1" fmla="val -52828"/>
            <a:gd name="adj2" fmla="val 58476"/>
            <a:gd name="adj3" fmla="val -52157"/>
            <a:gd name="adj4" fmla="val -29662"/>
            <a:gd name="adj5" fmla="val -51078"/>
            <a:gd name="adj6" fmla="val -29662"/>
            <a:gd name="adj7" fmla="val -51078"/>
            <a:gd name="adj8" fmla="val 883898"/>
          </a:avLst>
        </a:prstGeom>
        <a:solidFill>
          <a:srgbClr val="FFFFFF"/>
        </a:solidFill>
        <a:ln w="9525" cmpd="sng">
          <a:solidFill>
            <a:srgbClr val="000000"/>
          </a:solidFill>
          <a:headEnd type="oval"/>
          <a:tailEnd type="none"/>
        </a:ln>
      </xdr:spPr>
      <xdr:txBody>
        <a:bodyPr vertOverflow="clip" wrap="square"/>
        <a:p>
          <a:pPr algn="l">
            <a:defRPr/>
          </a:pPr>
          <a:r>
            <a:rPr lang="en-US" cap="none" sz="1100" b="0" i="0" u="none" baseline="0">
              <a:latin typeface="ＭＳ Ｐゴシック"/>
              <a:ea typeface="ＭＳ Ｐゴシック"/>
              <a:cs typeface="ＭＳ Ｐゴシック"/>
            </a:rPr>
            <a:t>EconLit、MLA Bibliography、大宅壮一文庫雑誌記事索引、電子版現行法規、The New York times、World marketing focust、World Consumer markets、国民経済計算年報、類似団体別市町村財政指数表、地方財務統計年報、商工業実態基本調査報告書、中小企業白書、</a:t>
          </a:r>
        </a:p>
      </xdr:txBody>
    </xdr:sp>
    <xdr:clientData/>
  </xdr:twoCellAnchor>
  <xdr:twoCellAnchor>
    <xdr:from>
      <xdr:col>61</xdr:col>
      <xdr:colOff>361950</xdr:colOff>
      <xdr:row>16</xdr:row>
      <xdr:rowOff>114300</xdr:rowOff>
    </xdr:from>
    <xdr:to>
      <xdr:col>61</xdr:col>
      <xdr:colOff>8162925</xdr:colOff>
      <xdr:row>20</xdr:row>
      <xdr:rowOff>0</xdr:rowOff>
    </xdr:to>
    <xdr:sp>
      <xdr:nvSpPr>
        <xdr:cNvPr id="6" name="AutoShape 21"/>
        <xdr:cNvSpPr>
          <a:spLocks/>
        </xdr:cNvSpPr>
      </xdr:nvSpPr>
      <xdr:spPr>
        <a:xfrm>
          <a:off x="94230825" y="4562475"/>
          <a:ext cx="7791450" cy="990600"/>
        </a:xfrm>
        <a:prstGeom prst="borderCallout2">
          <a:avLst>
            <a:gd name="adj1" fmla="val -52685"/>
            <a:gd name="adj2" fmla="val -17305"/>
            <a:gd name="adj3" fmla="val -51953"/>
            <a:gd name="adj4" fmla="val -38462"/>
            <a:gd name="adj5" fmla="val -50976"/>
            <a:gd name="adj6" fmla="val -38462"/>
            <a:gd name="adj7" fmla="val -50976"/>
            <a:gd name="adj8" fmla="val 140384"/>
          </a:avLst>
        </a:prstGeom>
        <a:solidFill>
          <a:srgbClr val="FFFFFF"/>
        </a:solidFill>
        <a:ln w="9525" cmpd="sng">
          <a:solidFill>
            <a:srgbClr val="000000"/>
          </a:solidFill>
          <a:headEnd type="oval"/>
          <a:tailEnd type="none"/>
        </a:ln>
      </xdr:spPr>
      <xdr:txBody>
        <a:bodyPr vertOverflow="clip" wrap="square"/>
        <a:p>
          <a:pPr algn="l">
            <a:defRPr/>
          </a:pPr>
          <a:r>
            <a:rPr lang="en-US" cap="none" sz="1100" b="0" i="0" u="none" baseline="0">
              <a:latin typeface="ＭＳ Ｐゴシック"/>
              <a:ea typeface="ＭＳ Ｐゴシック"/>
              <a:cs typeface="ＭＳ Ｐゴシック"/>
            </a:rPr>
            <a:t>WebCatでは検索にかかりづらいJ-Biscの書誌CD-Rom(明治～昭和初期)３タイトルをスタンドアローンで常時接続してある。その他のCD-Romについては希望者にCD-Romをその都度貸し出して館内利用してもらっているが、利用者はほとんど無い。購入CD-Romの選定とともにもっと活用についての宣伝につとめる必要を感じていますがインターネット上での公開分野の方が購入メディアより一歩速い部分もあるように、つまり本当にそのメディアを買う必要があるのかどうか、むしろ検索方法と通信環境の整備と普及に労力とお金を掛けた方がよいのではと感ずることがままある。</a:t>
          </a:r>
        </a:p>
      </xdr:txBody>
    </xdr:sp>
    <xdr:clientData/>
  </xdr:twoCellAnchor>
  <xdr:twoCellAnchor>
    <xdr:from>
      <xdr:col>64</xdr:col>
      <xdr:colOff>28575</xdr:colOff>
      <xdr:row>10</xdr:row>
      <xdr:rowOff>219075</xdr:rowOff>
    </xdr:from>
    <xdr:to>
      <xdr:col>64</xdr:col>
      <xdr:colOff>2905125</xdr:colOff>
      <xdr:row>12</xdr:row>
      <xdr:rowOff>123825</xdr:rowOff>
    </xdr:to>
    <xdr:sp>
      <xdr:nvSpPr>
        <xdr:cNvPr id="7" name="AutoShape 26"/>
        <xdr:cNvSpPr>
          <a:spLocks/>
        </xdr:cNvSpPr>
      </xdr:nvSpPr>
      <xdr:spPr>
        <a:xfrm>
          <a:off x="112509300" y="3009900"/>
          <a:ext cx="2876550" cy="457200"/>
        </a:xfrm>
        <a:prstGeom prst="borderCallout2">
          <a:avLst>
            <a:gd name="adj1" fmla="val 58939"/>
            <a:gd name="adj2" fmla="val 60416"/>
            <a:gd name="adj3" fmla="val 58939"/>
            <a:gd name="adj4" fmla="val -25000"/>
            <a:gd name="adj5" fmla="val 52648"/>
            <a:gd name="adj6" fmla="val -25000"/>
            <a:gd name="adj7" fmla="val -11587"/>
            <a:gd name="adj8" fmla="val 685416"/>
          </a:avLst>
        </a:prstGeom>
        <a:solidFill>
          <a:srgbClr val="FFFFFF"/>
        </a:solidFill>
        <a:ln w="9525" cmpd="sng">
          <a:solidFill>
            <a:srgbClr val="000000"/>
          </a:solidFill>
          <a:headEnd type="oval"/>
          <a:tailEnd type="none"/>
        </a:ln>
      </xdr:spPr>
      <xdr:txBody>
        <a:bodyPr vertOverflow="clip" wrap="square"/>
        <a:p>
          <a:pPr algn="l">
            <a:defRPr/>
          </a:pPr>
          <a:r>
            <a:rPr lang="en-US" cap="none" sz="1100" b="0" i="0" u="none" baseline="0">
              <a:latin typeface="ＭＳ Ｐゴシック"/>
              <a:ea typeface="ＭＳ Ｐゴシック"/>
              <a:cs typeface="ＭＳ Ｐゴシック"/>
            </a:rPr>
            <a:t>Bell&amp;Howell（ProQuest）Health and Medical BundleWEB/NICHIGAIは雑誌記事索引のみ 　</a:t>
          </a:r>
        </a:p>
      </xdr:txBody>
    </xdr:sp>
    <xdr:clientData/>
  </xdr:twoCellAnchor>
  <xdr:twoCellAnchor>
    <xdr:from>
      <xdr:col>64</xdr:col>
      <xdr:colOff>400050</xdr:colOff>
      <xdr:row>5</xdr:row>
      <xdr:rowOff>161925</xdr:rowOff>
    </xdr:from>
    <xdr:to>
      <xdr:col>64</xdr:col>
      <xdr:colOff>3219450</xdr:colOff>
      <xdr:row>7</xdr:row>
      <xdr:rowOff>28575</xdr:rowOff>
    </xdr:to>
    <xdr:sp>
      <xdr:nvSpPr>
        <xdr:cNvPr id="8" name="AutoShape 27"/>
        <xdr:cNvSpPr>
          <a:spLocks/>
        </xdr:cNvSpPr>
      </xdr:nvSpPr>
      <xdr:spPr>
        <a:xfrm>
          <a:off x="112880775" y="1571625"/>
          <a:ext cx="2819400" cy="419100"/>
        </a:xfrm>
        <a:prstGeom prst="borderCallout2">
          <a:avLst>
            <a:gd name="adj1" fmla="val -57092"/>
            <a:gd name="adj2" fmla="val 2273"/>
            <a:gd name="adj3" fmla="val -55069"/>
            <a:gd name="adj4" fmla="val -22726"/>
            <a:gd name="adj5" fmla="val -52703"/>
            <a:gd name="adj6" fmla="val -22726"/>
            <a:gd name="adj7" fmla="val -52365"/>
            <a:gd name="adj8" fmla="val 245453"/>
          </a:avLst>
        </a:prstGeom>
        <a:solidFill>
          <a:srgbClr val="FFFFFF"/>
        </a:solidFill>
        <a:ln w="9525" cmpd="sng">
          <a:solidFill>
            <a:srgbClr val="000000"/>
          </a:solidFill>
          <a:headEnd type="oval"/>
          <a:tailEnd type="none"/>
        </a:ln>
      </xdr:spPr>
      <xdr:txBody>
        <a:bodyPr vertOverflow="clip" wrap="square"/>
        <a:p>
          <a:pPr algn="l">
            <a:defRPr/>
          </a:pPr>
          <a:r>
            <a:rPr lang="en-US" cap="none" sz="1100" b="0" i="0" u="none" baseline="0">
              <a:latin typeface="ＭＳ Ｐゴシック"/>
              <a:ea typeface="ＭＳ Ｐゴシック"/>
              <a:cs typeface="ＭＳ Ｐゴシック"/>
            </a:rPr>
            <a:t>EBSCO HOST(Academic Abstracts Fulltext Business Source Elite)</a:t>
          </a:r>
        </a:p>
      </xdr:txBody>
    </xdr:sp>
    <xdr:clientData/>
  </xdr:twoCellAnchor>
  <xdr:twoCellAnchor>
    <xdr:from>
      <xdr:col>64</xdr:col>
      <xdr:colOff>123825</xdr:colOff>
      <xdr:row>35</xdr:row>
      <xdr:rowOff>123825</xdr:rowOff>
    </xdr:from>
    <xdr:to>
      <xdr:col>64</xdr:col>
      <xdr:colOff>3076575</xdr:colOff>
      <xdr:row>40</xdr:row>
      <xdr:rowOff>219075</xdr:rowOff>
    </xdr:to>
    <xdr:sp>
      <xdr:nvSpPr>
        <xdr:cNvPr id="9" name="AutoShape 28"/>
        <xdr:cNvSpPr>
          <a:spLocks/>
        </xdr:cNvSpPr>
      </xdr:nvSpPr>
      <xdr:spPr>
        <a:xfrm>
          <a:off x="112604550" y="9820275"/>
          <a:ext cx="2952750" cy="1476375"/>
        </a:xfrm>
        <a:prstGeom prst="borderCallout2">
          <a:avLst>
            <a:gd name="adj1" fmla="val 54837"/>
            <a:gd name="adj2" fmla="val 122259"/>
            <a:gd name="adj3" fmla="val 53546"/>
            <a:gd name="adj4" fmla="val -42259"/>
            <a:gd name="adj5" fmla="val 52578"/>
            <a:gd name="adj6" fmla="val -42259"/>
            <a:gd name="adj7" fmla="val -101611"/>
            <a:gd name="adj8" fmla="val -48064"/>
          </a:avLst>
        </a:prstGeom>
        <a:solidFill>
          <a:srgbClr val="FFFFFF"/>
        </a:solidFill>
        <a:ln w="9525" cmpd="sng">
          <a:solidFill>
            <a:srgbClr val="000000"/>
          </a:solidFill>
          <a:headEnd type="oval"/>
          <a:tailEnd type="none"/>
        </a:ln>
      </xdr:spPr>
      <xdr:txBody>
        <a:bodyPr vertOverflow="clip" wrap="square"/>
        <a:p>
          <a:pPr algn="l">
            <a:defRPr/>
          </a:pPr>
          <a:r>
            <a:rPr lang="en-US" cap="none" sz="1100" b="0" i="0" u="none" baseline="0">
              <a:latin typeface="ＭＳ Ｐゴシック"/>
              <a:ea typeface="ＭＳ Ｐゴシック"/>
              <a:cs typeface="ＭＳ Ｐゴシック"/>
            </a:rPr>
            <a:t>WebSPIRS(Silver Platter)を経由して、Sociological Abstracts, Social Science Index, Econlit, Business Periodical Index, Humanities Index, The Philosophers Index, PsycInfo, MLA International Bibliography, MLA Directory of Periodicals, Reader's Guide to periodical literature, Index to legal periodical &amp; books に接続</a:t>
          </a:r>
        </a:p>
      </xdr:txBody>
    </xdr:sp>
    <xdr:clientData/>
  </xdr:twoCellAnchor>
  <xdr:twoCellAnchor>
    <xdr:from>
      <xdr:col>64</xdr:col>
      <xdr:colOff>361950</xdr:colOff>
      <xdr:row>2</xdr:row>
      <xdr:rowOff>47625</xdr:rowOff>
    </xdr:from>
    <xdr:to>
      <xdr:col>64</xdr:col>
      <xdr:colOff>3314700</xdr:colOff>
      <xdr:row>4</xdr:row>
      <xdr:rowOff>0</xdr:rowOff>
    </xdr:to>
    <xdr:sp>
      <xdr:nvSpPr>
        <xdr:cNvPr id="10" name="AutoShape 29"/>
        <xdr:cNvSpPr>
          <a:spLocks/>
        </xdr:cNvSpPr>
      </xdr:nvSpPr>
      <xdr:spPr>
        <a:xfrm>
          <a:off x="112842675" y="628650"/>
          <a:ext cx="2952750" cy="504825"/>
        </a:xfrm>
        <a:prstGeom prst="borderCallout2">
          <a:avLst>
            <a:gd name="adj1" fmla="val -57097"/>
            <a:gd name="adj2" fmla="val 21699"/>
            <a:gd name="adj3" fmla="val -54837"/>
            <a:gd name="adj4" fmla="val -27356"/>
            <a:gd name="adj5" fmla="val -52578"/>
            <a:gd name="adj6" fmla="val -27356"/>
            <a:gd name="adj7" fmla="val -49356"/>
            <a:gd name="adj8" fmla="val 383962"/>
          </a:avLst>
        </a:prstGeom>
        <a:solidFill>
          <a:srgbClr val="FFFFFF"/>
        </a:solidFill>
        <a:ln w="9525" cmpd="sng">
          <a:solidFill>
            <a:srgbClr val="000000"/>
          </a:solidFill>
          <a:headEnd type="oval"/>
          <a:tailEnd type="none"/>
        </a:ln>
      </xdr:spPr>
      <xdr:txBody>
        <a:bodyPr vertOverflow="clip" wrap="square"/>
        <a:p>
          <a:pPr algn="l">
            <a:defRPr/>
          </a:pPr>
          <a:r>
            <a:rPr lang="en-US" cap="none" sz="900" b="0" i="0" u="none" baseline="0">
              <a:latin typeface="ＭＳ Ｐゴシック"/>
              <a:ea typeface="ＭＳ Ｐゴシック"/>
              <a:cs typeface="ＭＳ Ｐゴシック"/>
            </a:rPr>
            <a:t>Bell&amp; HowellはProQuest information &amp; Learning.その他　ProQuest Medical Library,ProQuest Health, ProQuest Pharmaceutical News Index, Cochrane Library.　</a:t>
          </a:r>
        </a:p>
      </xdr:txBody>
    </xdr:sp>
    <xdr:clientData/>
  </xdr:twoCellAnchor>
  <xdr:twoCellAnchor>
    <xdr:from>
      <xdr:col>68</xdr:col>
      <xdr:colOff>409575</xdr:colOff>
      <xdr:row>3</xdr:row>
      <xdr:rowOff>95250</xdr:rowOff>
    </xdr:from>
    <xdr:to>
      <xdr:col>68</xdr:col>
      <xdr:colOff>3667125</xdr:colOff>
      <xdr:row>5</xdr:row>
      <xdr:rowOff>123825</xdr:rowOff>
    </xdr:to>
    <xdr:sp>
      <xdr:nvSpPr>
        <xdr:cNvPr id="11" name="AutoShape 30"/>
        <xdr:cNvSpPr>
          <a:spLocks/>
        </xdr:cNvSpPr>
      </xdr:nvSpPr>
      <xdr:spPr>
        <a:xfrm>
          <a:off x="118919625" y="952500"/>
          <a:ext cx="3257550" cy="581025"/>
        </a:xfrm>
        <a:prstGeom prst="borderCallout2">
          <a:avLst>
            <a:gd name="adj1" fmla="val -58481"/>
            <a:gd name="adj2" fmla="val -43444"/>
            <a:gd name="adj3" fmla="val -56138"/>
            <a:gd name="adj4" fmla="val -30328"/>
            <a:gd name="adj5" fmla="val -52337"/>
            <a:gd name="adj6" fmla="val -30328"/>
            <a:gd name="adj7" fmla="val -49125"/>
            <a:gd name="adj8" fmla="val 351638"/>
          </a:avLst>
        </a:prstGeom>
        <a:solidFill>
          <a:srgbClr val="FFFFFF"/>
        </a:solidFill>
        <a:ln w="9525" cmpd="sng">
          <a:solidFill>
            <a:srgbClr val="000000"/>
          </a:solidFill>
          <a:headEnd type="oval"/>
          <a:tailEnd type="none"/>
        </a:ln>
      </xdr:spPr>
      <xdr:txBody>
        <a:bodyPr vertOverflow="clip" wrap="square"/>
        <a:p>
          <a:pPr algn="l">
            <a:defRPr/>
          </a:pPr>
          <a:r>
            <a:rPr lang="en-US" cap="none" sz="1100" b="0" i="0" u="none" baseline="0">
              <a:latin typeface="ＭＳ Ｐゴシック"/>
              <a:ea typeface="ＭＳ Ｐゴシック"/>
              <a:cs typeface="ＭＳ Ｐゴシック"/>
            </a:rPr>
            <a:t>6-2の設問にはDB,DDS,EJが混在している。これらは確かにリンクしているが、当館では運用上、独立したものとして認識している。</a:t>
          </a:r>
        </a:p>
      </xdr:txBody>
    </xdr:sp>
    <xdr:clientData/>
  </xdr:twoCellAnchor>
  <xdr:twoCellAnchor>
    <xdr:from>
      <xdr:col>68</xdr:col>
      <xdr:colOff>428625</xdr:colOff>
      <xdr:row>6</xdr:row>
      <xdr:rowOff>238125</xdr:rowOff>
    </xdr:from>
    <xdr:to>
      <xdr:col>68</xdr:col>
      <xdr:colOff>3686175</xdr:colOff>
      <xdr:row>8</xdr:row>
      <xdr:rowOff>266700</xdr:rowOff>
    </xdr:to>
    <xdr:sp>
      <xdr:nvSpPr>
        <xdr:cNvPr id="12" name="AutoShape 31"/>
        <xdr:cNvSpPr>
          <a:spLocks/>
        </xdr:cNvSpPr>
      </xdr:nvSpPr>
      <xdr:spPr>
        <a:xfrm>
          <a:off x="118938675" y="1924050"/>
          <a:ext cx="3257550" cy="581025"/>
        </a:xfrm>
        <a:prstGeom prst="borderCallout2">
          <a:avLst>
            <a:gd name="adj1" fmla="val -58481"/>
            <a:gd name="adj2" fmla="val -22129"/>
            <a:gd name="adj3" fmla="val -56138"/>
            <a:gd name="adj4" fmla="val -30328"/>
            <a:gd name="adj5" fmla="val -52337"/>
            <a:gd name="adj6" fmla="val -30328"/>
            <a:gd name="adj7" fmla="val -49708"/>
            <a:gd name="adj8" fmla="val 184425"/>
          </a:avLst>
        </a:prstGeom>
        <a:solidFill>
          <a:srgbClr val="FFFFFF"/>
        </a:solidFill>
        <a:ln w="9525" cmpd="sng">
          <a:solidFill>
            <a:srgbClr val="000000"/>
          </a:solidFill>
          <a:headEnd type="oval"/>
          <a:tailEnd type="none"/>
        </a:ln>
      </xdr:spPr>
      <xdr:txBody>
        <a:bodyPr vertOverflow="clip" wrap="square"/>
        <a:p>
          <a:pPr algn="l">
            <a:defRPr/>
          </a:pPr>
          <a:r>
            <a:rPr lang="en-US" cap="none" sz="1100" b="0" i="0" u="none" baseline="0">
              <a:latin typeface="ＭＳ Ｐゴシック"/>
              <a:ea typeface="ＭＳ Ｐゴシック"/>
              <a:cs typeface="ＭＳ Ｐゴシック"/>
            </a:rPr>
            <a:t>図書館のHPから利用できるよう、準備中。現時点では、電子ジャーナルの利用状況が把握できていないので、Q6-4のタイトル数は不明。</a:t>
          </a:r>
        </a:p>
      </xdr:txBody>
    </xdr:sp>
    <xdr:clientData/>
  </xdr:twoCellAnchor>
  <xdr:twoCellAnchor>
    <xdr:from>
      <xdr:col>68</xdr:col>
      <xdr:colOff>352425</xdr:colOff>
      <xdr:row>28</xdr:row>
      <xdr:rowOff>219075</xdr:rowOff>
    </xdr:from>
    <xdr:to>
      <xdr:col>68</xdr:col>
      <xdr:colOff>3810000</xdr:colOff>
      <xdr:row>31</xdr:row>
      <xdr:rowOff>66675</xdr:rowOff>
    </xdr:to>
    <xdr:sp>
      <xdr:nvSpPr>
        <xdr:cNvPr id="13" name="AutoShape 32"/>
        <xdr:cNvSpPr>
          <a:spLocks/>
        </xdr:cNvSpPr>
      </xdr:nvSpPr>
      <xdr:spPr>
        <a:xfrm>
          <a:off x="118862475" y="7981950"/>
          <a:ext cx="3457575" cy="676275"/>
        </a:xfrm>
        <a:prstGeom prst="borderCallout2">
          <a:avLst>
            <a:gd name="adj1" fmla="val -56060"/>
            <a:gd name="adj2" fmla="val -19013"/>
            <a:gd name="adj3" fmla="val -54407"/>
            <a:gd name="adj4" fmla="val -33097"/>
            <a:gd name="adj5" fmla="val -52203"/>
            <a:gd name="adj6" fmla="val -33097"/>
            <a:gd name="adj7" fmla="val -47518"/>
            <a:gd name="adj8" fmla="val 235916"/>
          </a:avLst>
        </a:prstGeom>
        <a:solidFill>
          <a:srgbClr val="FFFFFF"/>
        </a:solidFill>
        <a:ln w="9525" cmpd="sng">
          <a:solidFill>
            <a:srgbClr val="000000"/>
          </a:solidFill>
          <a:headEnd type="oval"/>
          <a:tailEnd type="none"/>
        </a:ln>
      </xdr:spPr>
      <xdr:txBody>
        <a:bodyPr vertOverflow="clip" wrap="square"/>
        <a:p>
          <a:pPr algn="l">
            <a:defRPr/>
          </a:pPr>
          <a:r>
            <a:rPr lang="en-US" cap="none" sz="1100" b="0" i="0" u="none" baseline="0">
              <a:latin typeface="ＭＳ Ｐゴシック"/>
              <a:ea typeface="ＭＳ Ｐゴシック"/>
              <a:cs typeface="ＭＳ Ｐゴシック"/>
            </a:rPr>
            <a:t>Q-6-4については、ホームページからのリンク等、随時利用者にアクセスしやすい様便宜をはかっているが、日常業務に追われて中々進まないというのが実状である。</a:t>
          </a:r>
        </a:p>
      </xdr:txBody>
    </xdr:sp>
    <xdr:clientData/>
  </xdr:twoCellAnchor>
  <xdr:twoCellAnchor>
    <xdr:from>
      <xdr:col>68</xdr:col>
      <xdr:colOff>314325</xdr:colOff>
      <xdr:row>41</xdr:row>
      <xdr:rowOff>161925</xdr:rowOff>
    </xdr:from>
    <xdr:to>
      <xdr:col>68</xdr:col>
      <xdr:colOff>3810000</xdr:colOff>
      <xdr:row>46</xdr:row>
      <xdr:rowOff>219075</xdr:rowOff>
    </xdr:to>
    <xdr:sp>
      <xdr:nvSpPr>
        <xdr:cNvPr id="14" name="AutoShape 33"/>
        <xdr:cNvSpPr>
          <a:spLocks/>
        </xdr:cNvSpPr>
      </xdr:nvSpPr>
      <xdr:spPr>
        <a:xfrm>
          <a:off x="118824375" y="11515725"/>
          <a:ext cx="3495675" cy="1438275"/>
        </a:xfrm>
        <a:prstGeom prst="borderCallout2">
          <a:avLst>
            <a:gd name="adj1" fmla="val -56268"/>
            <a:gd name="adj2" fmla="val 4967"/>
            <a:gd name="adj3" fmla="val -54902"/>
            <a:gd name="adj4" fmla="val -42050"/>
            <a:gd name="adj5" fmla="val -52180"/>
            <a:gd name="adj6" fmla="val -42050"/>
            <a:gd name="adj7" fmla="val -46458"/>
            <a:gd name="adj8" fmla="val 50000"/>
          </a:avLst>
        </a:prstGeom>
        <a:solidFill>
          <a:srgbClr val="FFFFFF"/>
        </a:solidFill>
        <a:ln w="9525" cmpd="sng">
          <a:solidFill>
            <a:srgbClr val="000000"/>
          </a:solidFill>
          <a:headEnd type="oval"/>
          <a:tailEnd type="none"/>
        </a:ln>
      </xdr:spPr>
      <xdr:txBody>
        <a:bodyPr vertOverflow="clip" wrap="square"/>
        <a:p>
          <a:pPr algn="l">
            <a:defRPr/>
          </a:pPr>
          <a:r>
            <a:rPr lang="en-US" cap="none" sz="1100" b="0" i="0" u="none" baseline="0">
              <a:latin typeface="ＭＳ Ｐゴシック"/>
              <a:ea typeface="ＭＳ Ｐゴシック"/>
              <a:cs typeface="ＭＳ Ｐゴシック"/>
            </a:rPr>
            <a:t>上記回答（サービス名および費用）は名古屋図書館と瀬戸図書館をあわせたもの。ただし、MLA Inernational Bibliography, Humanities Index, Social Science Index, Philosophers Index, Wilson Reader's Guide to Periodical Literature, PsycINFO, Index to Legal Periodicals, 日外DB、 LEX/DBは、名古屋図書館のみ契約。Enjoy JOISは瀬戸のみ。それ以外は両館ともそれぞれで契約。</a:t>
          </a:r>
        </a:p>
      </xdr:txBody>
    </xdr:sp>
    <xdr:clientData/>
  </xdr:twoCellAnchor>
  <xdr:twoCellAnchor>
    <xdr:from>
      <xdr:col>68</xdr:col>
      <xdr:colOff>361950</xdr:colOff>
      <xdr:row>48</xdr:row>
      <xdr:rowOff>76200</xdr:rowOff>
    </xdr:from>
    <xdr:to>
      <xdr:col>68</xdr:col>
      <xdr:colOff>3790950</xdr:colOff>
      <xdr:row>49</xdr:row>
      <xdr:rowOff>219075</xdr:rowOff>
    </xdr:to>
    <xdr:sp>
      <xdr:nvSpPr>
        <xdr:cNvPr id="15" name="AutoShape 34"/>
        <xdr:cNvSpPr>
          <a:spLocks/>
        </xdr:cNvSpPr>
      </xdr:nvSpPr>
      <xdr:spPr>
        <a:xfrm>
          <a:off x="118872000" y="13363575"/>
          <a:ext cx="3429000" cy="419100"/>
        </a:xfrm>
        <a:prstGeom prst="borderCallout2">
          <a:avLst>
            <a:gd name="adj1" fmla="val -56388"/>
            <a:gd name="adj2" fmla="val -31819"/>
            <a:gd name="adj3" fmla="val -54722"/>
            <a:gd name="adj4" fmla="val -22726"/>
            <a:gd name="adj5" fmla="val -52222"/>
            <a:gd name="adj6" fmla="val -22726"/>
            <a:gd name="adj7" fmla="val -47777"/>
            <a:gd name="adj8" fmla="val 381819"/>
          </a:avLst>
        </a:prstGeom>
        <a:solidFill>
          <a:srgbClr val="FFFFFF"/>
        </a:solidFill>
        <a:ln w="9525" cmpd="sng">
          <a:solidFill>
            <a:srgbClr val="000000"/>
          </a:solidFill>
          <a:headEnd type="oval"/>
          <a:tailEnd type="none"/>
        </a:ln>
      </xdr:spPr>
      <xdr:txBody>
        <a:bodyPr vertOverflow="clip" wrap="square"/>
        <a:p>
          <a:pPr algn="l">
            <a:defRPr/>
          </a:pPr>
          <a:r>
            <a:rPr lang="en-US" cap="none" sz="1100" b="0" i="0" u="none" baseline="0">
              <a:latin typeface="ＭＳ Ｐゴシック"/>
              <a:ea typeface="ＭＳ Ｐゴシック"/>
              <a:cs typeface="ＭＳ Ｐゴシック"/>
            </a:rPr>
            <a:t>エルゼア社のScience　Directが本年末日をもってtrial期間終了、継続については現在検討中　</a:t>
          </a:r>
        </a:p>
      </xdr:txBody>
    </xdr:sp>
    <xdr:clientData/>
  </xdr:twoCellAnchor>
  <xdr:twoCellAnchor>
    <xdr:from>
      <xdr:col>73</xdr:col>
      <xdr:colOff>361950</xdr:colOff>
      <xdr:row>14</xdr:row>
      <xdr:rowOff>190500</xdr:rowOff>
    </xdr:from>
    <xdr:to>
      <xdr:col>73</xdr:col>
      <xdr:colOff>3114675</xdr:colOff>
      <xdr:row>20</xdr:row>
      <xdr:rowOff>95250</xdr:rowOff>
    </xdr:to>
    <xdr:sp>
      <xdr:nvSpPr>
        <xdr:cNvPr id="16" name="AutoShape 35"/>
        <xdr:cNvSpPr>
          <a:spLocks/>
        </xdr:cNvSpPr>
      </xdr:nvSpPr>
      <xdr:spPr>
        <a:xfrm>
          <a:off x="125539500" y="4086225"/>
          <a:ext cx="2752725" cy="1562100"/>
        </a:xfrm>
        <a:prstGeom prst="borderCallout2">
          <a:avLst>
            <a:gd name="adj1" fmla="val -58652"/>
            <a:gd name="adj2" fmla="val 2439"/>
            <a:gd name="adj3" fmla="val -56226"/>
            <a:gd name="adj4" fmla="val -42685"/>
            <a:gd name="adj5" fmla="val -52768"/>
            <a:gd name="adj6" fmla="val -42685"/>
            <a:gd name="adj7" fmla="val -48962"/>
            <a:gd name="adj8" fmla="val 76828"/>
          </a:avLst>
        </a:prstGeom>
        <a:solidFill>
          <a:srgbClr val="FFFFFF"/>
        </a:solidFill>
        <a:ln w="9525" cmpd="sng">
          <a:solidFill>
            <a:srgbClr val="000000"/>
          </a:solidFill>
          <a:headEnd type="oval"/>
          <a:tailEnd type="none"/>
        </a:ln>
      </xdr:spPr>
      <xdr:txBody>
        <a:bodyPr vertOverflow="clip" wrap="square"/>
        <a:p>
          <a:pPr algn="l">
            <a:defRPr/>
          </a:pPr>
          <a:r>
            <a:rPr lang="en-US" cap="none" sz="1100" b="0" i="0" u="none" baseline="0">
              <a:latin typeface="ＭＳ Ｐゴシック"/>
              <a:ea typeface="ＭＳ Ｐゴシック"/>
              <a:cs typeface="ＭＳ Ｐゴシック"/>
            </a:rPr>
            <a:t>紀要を印刷の際、一緒にPDF化したCD-Romも作ってもらっています。それを毎年HP上に公開してゆくことで、紀要の不必要部数の印刷を回避したい考えです。また、登録が先送りになって現状ではOPACにかからない「ホイットマン文献」については本学発行の目録を電子化し、HPコンテンツの一項目として所蔵書誌データの公開が進行中です。</a:t>
          </a:r>
        </a:p>
      </xdr:txBody>
    </xdr:sp>
    <xdr:clientData/>
  </xdr:twoCellAnchor>
  <xdr:twoCellAnchor>
    <xdr:from>
      <xdr:col>73</xdr:col>
      <xdr:colOff>495300</xdr:colOff>
      <xdr:row>25</xdr:row>
      <xdr:rowOff>238125</xdr:rowOff>
    </xdr:from>
    <xdr:to>
      <xdr:col>73</xdr:col>
      <xdr:colOff>3057525</xdr:colOff>
      <xdr:row>27</xdr:row>
      <xdr:rowOff>257175</xdr:rowOff>
    </xdr:to>
    <xdr:sp>
      <xdr:nvSpPr>
        <xdr:cNvPr id="17" name="AutoShape 36"/>
        <xdr:cNvSpPr>
          <a:spLocks/>
        </xdr:cNvSpPr>
      </xdr:nvSpPr>
      <xdr:spPr>
        <a:xfrm>
          <a:off x="125672850" y="7172325"/>
          <a:ext cx="2562225" cy="571500"/>
        </a:xfrm>
        <a:prstGeom prst="borderCallout2">
          <a:avLst>
            <a:gd name="adj1" fmla="val -63384"/>
            <a:gd name="adj2" fmla="val -15000"/>
            <a:gd name="adj3" fmla="val -60037"/>
            <a:gd name="adj4" fmla="val -30000"/>
            <a:gd name="adj5" fmla="val -52972"/>
            <a:gd name="adj6" fmla="val -30000"/>
            <a:gd name="adj7" fmla="val 229999"/>
          </a:avLst>
        </a:prstGeom>
        <a:solidFill>
          <a:srgbClr val="FFFFFF"/>
        </a:solidFill>
        <a:ln w="9525" cmpd="sng">
          <a:solidFill>
            <a:srgbClr val="000000"/>
          </a:solidFill>
          <a:headEnd type="oval"/>
          <a:tailEnd type="none"/>
        </a:ln>
      </xdr:spPr>
      <xdr:txBody>
        <a:bodyPr vertOverflow="clip" wrap="square"/>
        <a:p>
          <a:pPr algn="l">
            <a:defRPr/>
          </a:pPr>
          <a:r>
            <a:rPr lang="en-US" cap="none" sz="1100" b="0" i="0" u="none" baseline="0">
              <a:latin typeface="ＭＳ Ｐゴシック"/>
              <a:ea typeface="ＭＳ Ｐゴシック"/>
              <a:cs typeface="ＭＳ Ｐゴシック"/>
            </a:rPr>
            <a:t>今年度から貴重書の順次電子化（初年度 「花鳥風月」２軸CD-ROM化。公開方法は検討中）</a:t>
          </a:r>
        </a:p>
      </xdr:txBody>
    </xdr:sp>
    <xdr:clientData/>
  </xdr:twoCellAnchor>
  <xdr:twoCellAnchor>
    <xdr:from>
      <xdr:col>73</xdr:col>
      <xdr:colOff>409575</xdr:colOff>
      <xdr:row>34</xdr:row>
      <xdr:rowOff>209550</xdr:rowOff>
    </xdr:from>
    <xdr:to>
      <xdr:col>73</xdr:col>
      <xdr:colOff>3067050</xdr:colOff>
      <xdr:row>36</xdr:row>
      <xdr:rowOff>209550</xdr:rowOff>
    </xdr:to>
    <xdr:sp>
      <xdr:nvSpPr>
        <xdr:cNvPr id="18" name="AutoShape 37"/>
        <xdr:cNvSpPr>
          <a:spLocks/>
        </xdr:cNvSpPr>
      </xdr:nvSpPr>
      <xdr:spPr>
        <a:xfrm>
          <a:off x="125587125" y="9629775"/>
          <a:ext cx="2657475" cy="552450"/>
        </a:xfrm>
        <a:prstGeom prst="borderCallout2">
          <a:avLst>
            <a:gd name="adj1" fmla="val -61467"/>
            <a:gd name="adj2" fmla="val 0"/>
            <a:gd name="adj3" fmla="val -58245"/>
            <a:gd name="adj4" fmla="val -29310"/>
            <a:gd name="adj5" fmla="val -52865"/>
            <a:gd name="adj6" fmla="val -29310"/>
            <a:gd name="adj7" fmla="val -46773"/>
            <a:gd name="adj8" fmla="val 236208"/>
          </a:avLst>
        </a:prstGeom>
        <a:solidFill>
          <a:srgbClr val="FFFFFF"/>
        </a:solidFill>
        <a:ln w="9525" cmpd="sng">
          <a:solidFill>
            <a:srgbClr val="000000"/>
          </a:solidFill>
          <a:headEnd type="oval"/>
          <a:tailEnd type="none"/>
        </a:ln>
      </xdr:spPr>
      <xdr:txBody>
        <a:bodyPr vertOverflow="clip" wrap="square"/>
        <a:p>
          <a:pPr algn="l">
            <a:defRPr/>
          </a:pPr>
          <a:r>
            <a:rPr lang="en-US" cap="none" sz="1100" b="0" i="0" u="none" baseline="0">
              <a:latin typeface="ＭＳ Ｐゴシック"/>
              <a:ea typeface="ＭＳ Ｐゴシック"/>
              <a:cs typeface="ＭＳ Ｐゴシック"/>
            </a:rPr>
            <a:t>Q.7-1-2 遡及分は完全外注、現在は一部外注(冊子体と同時にPDFファイルを購入)</a:t>
          </a:r>
        </a:p>
      </xdr:txBody>
    </xdr:sp>
    <xdr:clientData/>
  </xdr:twoCellAnchor>
  <xdr:twoCellAnchor>
    <xdr:from>
      <xdr:col>59</xdr:col>
      <xdr:colOff>466725</xdr:colOff>
      <xdr:row>38</xdr:row>
      <xdr:rowOff>28575</xdr:rowOff>
    </xdr:from>
    <xdr:to>
      <xdr:col>59</xdr:col>
      <xdr:colOff>7448550</xdr:colOff>
      <xdr:row>40</xdr:row>
      <xdr:rowOff>76200</xdr:rowOff>
    </xdr:to>
    <xdr:sp>
      <xdr:nvSpPr>
        <xdr:cNvPr id="19" name="AutoShape 47"/>
        <xdr:cNvSpPr>
          <a:spLocks/>
        </xdr:cNvSpPr>
      </xdr:nvSpPr>
      <xdr:spPr>
        <a:xfrm>
          <a:off x="85925025" y="10553700"/>
          <a:ext cx="6981825" cy="600075"/>
        </a:xfrm>
        <a:prstGeom prst="borderCallout2">
          <a:avLst>
            <a:gd name="adj1" fmla="val -54092"/>
            <a:gd name="adj2" fmla="val -30953"/>
            <a:gd name="adj3" fmla="val -52865"/>
            <a:gd name="adj4" fmla="val -30953"/>
            <a:gd name="adj5" fmla="val -51092"/>
            <a:gd name="adj6" fmla="val -30953"/>
            <a:gd name="adj7" fmla="val -52319"/>
            <a:gd name="adj8" fmla="val 211902"/>
          </a:avLst>
        </a:prstGeom>
        <a:solidFill>
          <a:srgbClr val="FFFFFF"/>
        </a:solidFill>
        <a:ln w="9525" cmpd="sng">
          <a:solidFill>
            <a:srgbClr val="000000"/>
          </a:solidFill>
          <a:headEnd type="oval"/>
          <a:tailEnd type="none"/>
        </a:ln>
      </xdr:spPr>
      <xdr:txBody>
        <a:bodyPr vertOverflow="clip" wrap="square"/>
        <a:p>
          <a:pPr algn="l">
            <a:defRPr/>
          </a:pPr>
          <a:r>
            <a:rPr lang="en-US" cap="none" sz="1100" b="0" i="0" u="none" baseline="0">
              <a:latin typeface="ＭＳ Ｐゴシック"/>
              <a:ea typeface="ＭＳ Ｐゴシック"/>
              <a:cs typeface="ＭＳ Ｐゴシック"/>
            </a:rPr>
            <a:t>法律判例文献情報判例マスター 日経全文記事データベース 日本経済新聞日経全文記事データベース 日経産業新聞・日経金融新聞・日経流通新聞リーガルベース 全判例必要全文リーガルベース 判例コメント リーガルベース 法令理科年表</a:t>
          </a:r>
        </a:p>
      </xdr:txBody>
    </xdr:sp>
    <xdr:clientData/>
  </xdr:twoCellAnchor>
  <xdr:twoCellAnchor>
    <xdr:from>
      <xdr:col>59</xdr:col>
      <xdr:colOff>504825</xdr:colOff>
      <xdr:row>42</xdr:row>
      <xdr:rowOff>114300</xdr:rowOff>
    </xdr:from>
    <xdr:to>
      <xdr:col>59</xdr:col>
      <xdr:colOff>7162800</xdr:colOff>
      <xdr:row>43</xdr:row>
      <xdr:rowOff>171450</xdr:rowOff>
    </xdr:to>
    <xdr:sp>
      <xdr:nvSpPr>
        <xdr:cNvPr id="20" name="AutoShape 48"/>
        <xdr:cNvSpPr>
          <a:spLocks/>
        </xdr:cNvSpPr>
      </xdr:nvSpPr>
      <xdr:spPr>
        <a:xfrm>
          <a:off x="85963125" y="11744325"/>
          <a:ext cx="6657975" cy="333375"/>
        </a:xfrm>
        <a:prstGeom prst="borderCallout2">
          <a:avLst>
            <a:gd name="adj1" fmla="val -53861"/>
            <a:gd name="adj2" fmla="val -41430"/>
            <a:gd name="adj3" fmla="val -51143"/>
            <a:gd name="adj4" fmla="val -15712"/>
            <a:gd name="adj5" fmla="val -51143"/>
            <a:gd name="adj6" fmla="val -15712"/>
            <a:gd name="adj7" fmla="val 9370"/>
            <a:gd name="adj8" fmla="val 955712"/>
          </a:avLst>
        </a:prstGeom>
        <a:solidFill>
          <a:srgbClr val="FFFFFF"/>
        </a:solidFill>
        <a:ln w="9525" cmpd="sng">
          <a:solidFill>
            <a:srgbClr val="000000"/>
          </a:solidFill>
          <a:headEnd type="oval"/>
          <a:tailEnd type="none"/>
        </a:ln>
      </xdr:spPr>
      <xdr:txBody>
        <a:bodyPr vertOverflow="clip" wrap="square"/>
        <a:p>
          <a:pPr algn="l">
            <a:defRPr/>
          </a:pPr>
          <a:r>
            <a:rPr lang="en-US" cap="none" sz="900" b="0" i="0" u="none" baseline="0">
              <a:latin typeface="ＭＳ Ｐゴシック"/>
              <a:ea typeface="ＭＳ Ｐゴシック"/>
              <a:cs typeface="ＭＳ Ｐゴシック"/>
            </a:rPr>
            <a:t>雑誌記事索引, 科学技術文献速報, 現代用語の基礎知識, EBSCO, Peterson's college D.B., 広辞苑, 国歌大観,J-BISC,学術雑誌総合目録, ＣＡonＣＤ,国立国会図書館蔵書目録,Ｒｏｕｔｌｅｄｇｅ Ｅｎｃｙｃｌｏｐｅｄｉａ ｏｆ ＰＨＩＬＯＳＯＰＨＹ,現代日本文学全集総覧,著者名典拠録</a:t>
          </a:r>
        </a:p>
      </xdr:txBody>
    </xdr:sp>
    <xdr:clientData/>
  </xdr:twoCellAnchor>
  <xdr:twoCellAnchor>
    <xdr:from>
      <xdr:col>59</xdr:col>
      <xdr:colOff>142875</xdr:colOff>
      <xdr:row>48</xdr:row>
      <xdr:rowOff>171450</xdr:rowOff>
    </xdr:from>
    <xdr:to>
      <xdr:col>59</xdr:col>
      <xdr:colOff>7296150</xdr:colOff>
      <xdr:row>52</xdr:row>
      <xdr:rowOff>66675</xdr:rowOff>
    </xdr:to>
    <xdr:sp>
      <xdr:nvSpPr>
        <xdr:cNvPr id="21" name="AutoShape 49"/>
        <xdr:cNvSpPr>
          <a:spLocks/>
        </xdr:cNvSpPr>
      </xdr:nvSpPr>
      <xdr:spPr>
        <a:xfrm>
          <a:off x="85601175" y="13458825"/>
          <a:ext cx="7162800" cy="1000125"/>
        </a:xfrm>
        <a:prstGeom prst="borderCallout2">
          <a:avLst>
            <a:gd name="adj1" fmla="val 51064"/>
            <a:gd name="adj2" fmla="val -133810"/>
            <a:gd name="adj3" fmla="val 51064"/>
            <a:gd name="adj4" fmla="val -38569"/>
            <a:gd name="adj5" fmla="val 51064"/>
            <a:gd name="adj6" fmla="val -38569"/>
            <a:gd name="adj7" fmla="val -31625"/>
            <a:gd name="adj8" fmla="val 21430"/>
          </a:avLst>
        </a:prstGeom>
        <a:solidFill>
          <a:srgbClr val="FFFFFF"/>
        </a:solidFill>
        <a:ln w="9525" cmpd="sng">
          <a:solidFill>
            <a:srgbClr val="000000"/>
          </a:solidFill>
          <a:headEnd type="oval"/>
          <a:tailEnd type="none"/>
        </a:ln>
      </xdr:spPr>
      <xdr:txBody>
        <a:bodyPr vertOverflow="clip" wrap="square"/>
        <a:p>
          <a:pPr algn="l">
            <a:defRPr/>
          </a:pPr>
          <a:r>
            <a:rPr lang="en-US" cap="none" sz="1000" b="0" i="0" u="none" baseline="0">
              <a:latin typeface="ＭＳ Ｐゴシック"/>
              <a:ea typeface="ＭＳ Ｐゴシック"/>
              <a:cs typeface="ＭＳ Ｐゴシック"/>
            </a:rPr>
            <a:t>教育統計データ学校基本統計データ, 教育統計データ学校保健データ, 判例体系, 金融証券文献目録, 季刊書誌ナビ, 有斐閣経済辞典, 平凡社世界大百科辞典, 現代用語の基礎知識, 最新日本語活用辞典, 模範六法, 日本語辞典, ニューセンチュリークラウン,デイリーコンサイス英和和英辞典,故事ことわざ・慣用句辞典,類語実用辞典,用字用語辞典,手紙実用文辞典,ワープロ漢字辞典,広辞苑,ＩＰ版ビジネス・法律用語対訳辞典,最新医学大辞典,ＩＰ版電気・電子・情報用語対訳辞典,現代日本人名録,現代日本文学総覧全集、日本経済新聞／禁輸・産業・流通１９９９、各種白書、理科年表２０００、大宅壮一文庫,日本統計年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53"/>
  <sheetViews>
    <sheetView tabSelected="1" zoomScale="75" zoomScaleNormal="75" workbookViewId="0" topLeftCell="A1">
      <selection activeCell="A1" sqref="A1:A2"/>
    </sheetView>
  </sheetViews>
  <sheetFormatPr defaultColWidth="9.00390625" defaultRowHeight="13.5"/>
  <cols>
    <col min="1" max="1" width="4.50390625" style="2" bestFit="1" customWidth="1"/>
    <col min="2" max="2" width="39.625" style="1" customWidth="1"/>
    <col min="3" max="3" width="17.375" style="2" customWidth="1"/>
    <col min="4" max="4" width="20.25390625" style="2" customWidth="1"/>
    <col min="5" max="5" width="12.75390625" style="2" bestFit="1" customWidth="1"/>
    <col min="6" max="6" width="11.25390625" style="2" bestFit="1" customWidth="1"/>
    <col min="7" max="7" width="94.625" style="1" customWidth="1"/>
    <col min="8" max="25" width="8.125" style="2" customWidth="1"/>
    <col min="26" max="27" width="10.375" style="2" customWidth="1"/>
    <col min="28" max="28" width="22.625" style="2" bestFit="1" customWidth="1"/>
    <col min="29" max="29" width="164.50390625" style="1" customWidth="1"/>
    <col min="30" max="30" width="11.25390625" style="2" customWidth="1"/>
    <col min="31" max="31" width="12.75390625" style="2" customWidth="1"/>
    <col min="32" max="33" width="11.25390625" style="2" bestFit="1" customWidth="1"/>
    <col min="34" max="34" width="12.75390625" style="2" bestFit="1" customWidth="1"/>
    <col min="35" max="35" width="11.25390625" style="2" bestFit="1" customWidth="1"/>
    <col min="36" max="41" width="13.50390625" style="2" customWidth="1"/>
    <col min="42" max="42" width="109.875" style="1" customWidth="1"/>
    <col min="43" max="43" width="10.375" style="2" customWidth="1"/>
    <col min="44" max="44" width="12.75390625" style="2" bestFit="1" customWidth="1"/>
    <col min="45" max="45" width="35.125" style="1" customWidth="1"/>
    <col min="46" max="46" width="9.50390625" style="2" bestFit="1" customWidth="1"/>
    <col min="47" max="47" width="14.625" style="2" bestFit="1" customWidth="1"/>
    <col min="48" max="48" width="13.00390625" style="2" bestFit="1" customWidth="1"/>
    <col min="49" max="49" width="20.50390625" style="1" customWidth="1"/>
    <col min="50" max="50" width="10.625" style="2" customWidth="1"/>
    <col min="51" max="51" width="20.00390625" style="1" bestFit="1" customWidth="1"/>
    <col min="52" max="52" width="25.00390625" style="8" customWidth="1"/>
    <col min="53" max="53" width="21.125" style="2" bestFit="1" customWidth="1"/>
    <col min="54" max="54" width="11.25390625" style="1" bestFit="1" customWidth="1"/>
    <col min="55" max="55" width="9.00390625" style="1" customWidth="1"/>
    <col min="56" max="56" width="53.375" style="1" customWidth="1"/>
    <col min="57" max="57" width="10.00390625" style="1" customWidth="1"/>
    <col min="58" max="58" width="20.375" style="1" customWidth="1"/>
    <col min="59" max="59" width="9.00390625" style="1" customWidth="1"/>
    <col min="60" max="60" width="98.875" style="1" customWidth="1"/>
    <col min="61" max="61" width="11.50390625" style="1" bestFit="1" customWidth="1"/>
    <col min="62" max="62" width="109.00390625" style="1" customWidth="1"/>
    <col min="63" max="63" width="10.125" style="1" customWidth="1"/>
    <col min="64" max="64" width="125.125" style="1" customWidth="1"/>
    <col min="65" max="65" width="44.375" style="1" customWidth="1"/>
    <col min="66" max="66" width="10.625" style="1" customWidth="1"/>
    <col min="67" max="67" width="10.25390625" style="1" customWidth="1"/>
    <col min="68" max="68" width="13.875" style="2" customWidth="1"/>
    <col min="69" max="69" width="51.50390625" style="1" bestFit="1" customWidth="1"/>
    <col min="70" max="73" width="9.00390625" style="1" customWidth="1"/>
    <col min="74" max="74" width="42.25390625" style="1" customWidth="1"/>
    <col min="75" max="76" width="11.375" style="2" customWidth="1"/>
    <col min="77" max="77" width="11.00390625" style="1" bestFit="1" customWidth="1"/>
    <col min="78" max="78" width="11.00390625" style="1" customWidth="1"/>
    <col min="79" max="79" width="11.00390625" style="1" bestFit="1" customWidth="1"/>
    <col min="80" max="80" width="11.00390625" style="1" customWidth="1"/>
    <col min="81" max="81" width="13.875" style="1" customWidth="1"/>
    <col min="82" max="82" width="14.625" style="1" bestFit="1" customWidth="1"/>
    <col min="83" max="83" width="14.00390625" style="1" bestFit="1" customWidth="1"/>
    <col min="84" max="84" width="79.125" style="1" customWidth="1"/>
    <col min="85" max="16384" width="9.00390625" style="1" customWidth="1"/>
  </cols>
  <sheetData>
    <row r="1" spans="1:84" s="3" customFormat="1" ht="13.5">
      <c r="A1" s="27" t="s">
        <v>0</v>
      </c>
      <c r="B1" s="27" t="s">
        <v>1</v>
      </c>
      <c r="C1" s="27" t="s">
        <v>2</v>
      </c>
      <c r="D1" s="27" t="s">
        <v>3</v>
      </c>
      <c r="E1" s="27" t="s">
        <v>322</v>
      </c>
      <c r="F1" s="27" t="s">
        <v>357</v>
      </c>
      <c r="G1" s="27" t="s">
        <v>4</v>
      </c>
      <c r="H1" s="31" t="s">
        <v>323</v>
      </c>
      <c r="I1" s="32"/>
      <c r="J1" s="32"/>
      <c r="K1" s="32"/>
      <c r="L1" s="32"/>
      <c r="M1" s="33"/>
      <c r="N1" s="31" t="s">
        <v>324</v>
      </c>
      <c r="O1" s="32"/>
      <c r="P1" s="32"/>
      <c r="Q1" s="32"/>
      <c r="R1" s="32"/>
      <c r="S1" s="33"/>
      <c r="T1" s="31" t="s">
        <v>325</v>
      </c>
      <c r="U1" s="32"/>
      <c r="V1" s="32"/>
      <c r="W1" s="32"/>
      <c r="X1" s="32"/>
      <c r="Y1" s="33"/>
      <c r="Z1" s="27" t="s">
        <v>326</v>
      </c>
      <c r="AA1" s="27" t="s">
        <v>5</v>
      </c>
      <c r="AB1" s="27" t="s">
        <v>6</v>
      </c>
      <c r="AC1" s="27" t="s">
        <v>7</v>
      </c>
      <c r="AD1" s="31" t="s">
        <v>328</v>
      </c>
      <c r="AE1" s="32"/>
      <c r="AF1" s="33"/>
      <c r="AG1" s="31" t="s">
        <v>330</v>
      </c>
      <c r="AH1" s="32"/>
      <c r="AI1" s="33"/>
      <c r="AJ1" s="31" t="s">
        <v>331</v>
      </c>
      <c r="AK1" s="32"/>
      <c r="AL1" s="33"/>
      <c r="AM1" s="31" t="s">
        <v>334</v>
      </c>
      <c r="AN1" s="32"/>
      <c r="AO1" s="33"/>
      <c r="AP1" s="27" t="s">
        <v>8</v>
      </c>
      <c r="AQ1" s="27" t="s">
        <v>335</v>
      </c>
      <c r="AR1" s="27" t="s">
        <v>336</v>
      </c>
      <c r="AS1" s="27" t="s">
        <v>9</v>
      </c>
      <c r="AT1" s="27" t="s">
        <v>337</v>
      </c>
      <c r="AU1" s="27" t="s">
        <v>338</v>
      </c>
      <c r="AV1" s="27" t="s">
        <v>339</v>
      </c>
      <c r="AW1" s="27" t="s">
        <v>340</v>
      </c>
      <c r="AX1" s="27" t="s">
        <v>341</v>
      </c>
      <c r="AY1" s="27" t="s">
        <v>10</v>
      </c>
      <c r="AZ1" s="29" t="s">
        <v>11</v>
      </c>
      <c r="BA1" s="27" t="s">
        <v>12</v>
      </c>
      <c r="BB1" s="27" t="s">
        <v>342</v>
      </c>
      <c r="BC1" s="27" t="s">
        <v>343</v>
      </c>
      <c r="BD1" s="27" t="s">
        <v>13</v>
      </c>
      <c r="BE1" s="34" t="s">
        <v>344</v>
      </c>
      <c r="BF1" s="4"/>
      <c r="BG1" s="4"/>
      <c r="BH1" s="4"/>
      <c r="BI1" s="4"/>
      <c r="BJ1" s="5"/>
      <c r="BK1" s="34" t="s">
        <v>345</v>
      </c>
      <c r="BL1" s="4"/>
      <c r="BM1" s="4"/>
      <c r="BN1" s="4"/>
      <c r="BO1" s="4"/>
      <c r="BP1" s="21"/>
      <c r="BQ1" s="5"/>
      <c r="BR1" s="27" t="s">
        <v>347</v>
      </c>
      <c r="BS1" s="27" t="s">
        <v>348</v>
      </c>
      <c r="BT1" s="27" t="s">
        <v>23</v>
      </c>
      <c r="BU1" s="27" t="s">
        <v>24</v>
      </c>
      <c r="BV1" s="27" t="s">
        <v>25</v>
      </c>
      <c r="BW1" s="27" t="s">
        <v>383</v>
      </c>
      <c r="BX1" s="27" t="s">
        <v>384</v>
      </c>
      <c r="BY1" s="27" t="s">
        <v>26</v>
      </c>
      <c r="BZ1" s="27" t="s">
        <v>320</v>
      </c>
      <c r="CA1" s="27" t="s">
        <v>27</v>
      </c>
      <c r="CB1" s="27" t="s">
        <v>321</v>
      </c>
      <c r="CC1" s="27" t="s">
        <v>28</v>
      </c>
      <c r="CD1" s="27" t="s">
        <v>29</v>
      </c>
      <c r="CE1" s="27" t="s">
        <v>30</v>
      </c>
      <c r="CF1" s="27" t="s">
        <v>31</v>
      </c>
    </row>
    <row r="2" spans="1:84" s="7" customFormat="1" ht="32.25" customHeight="1">
      <c r="A2" s="28"/>
      <c r="B2" s="28"/>
      <c r="C2" s="28"/>
      <c r="D2" s="28"/>
      <c r="E2" s="28"/>
      <c r="F2" s="28"/>
      <c r="G2" s="28"/>
      <c r="H2" s="9" t="s">
        <v>351</v>
      </c>
      <c r="I2" s="9" t="s">
        <v>352</v>
      </c>
      <c r="J2" s="9" t="s">
        <v>353</v>
      </c>
      <c r="K2" s="9" t="s">
        <v>354</v>
      </c>
      <c r="L2" s="9" t="s">
        <v>355</v>
      </c>
      <c r="M2" s="9" t="s">
        <v>356</v>
      </c>
      <c r="N2" s="9" t="s">
        <v>351</v>
      </c>
      <c r="O2" s="9" t="s">
        <v>352</v>
      </c>
      <c r="P2" s="9" t="s">
        <v>353</v>
      </c>
      <c r="Q2" s="9" t="s">
        <v>354</v>
      </c>
      <c r="R2" s="9" t="s">
        <v>355</v>
      </c>
      <c r="S2" s="9" t="s">
        <v>356</v>
      </c>
      <c r="T2" s="9" t="s">
        <v>351</v>
      </c>
      <c r="U2" s="9" t="s">
        <v>352</v>
      </c>
      <c r="V2" s="9" t="s">
        <v>353</v>
      </c>
      <c r="W2" s="9" t="s">
        <v>354</v>
      </c>
      <c r="X2" s="9" t="s">
        <v>355</v>
      </c>
      <c r="Y2" s="9" t="s">
        <v>356</v>
      </c>
      <c r="Z2" s="28"/>
      <c r="AA2" s="28"/>
      <c r="AB2" s="28"/>
      <c r="AC2" s="28"/>
      <c r="AD2" s="13" t="s">
        <v>327</v>
      </c>
      <c r="AE2" s="13" t="s">
        <v>329</v>
      </c>
      <c r="AF2" s="13" t="s">
        <v>388</v>
      </c>
      <c r="AG2" s="13" t="s">
        <v>327</v>
      </c>
      <c r="AH2" s="13" t="s">
        <v>329</v>
      </c>
      <c r="AI2" s="13" t="s">
        <v>389</v>
      </c>
      <c r="AJ2" s="13" t="s">
        <v>332</v>
      </c>
      <c r="AK2" s="13" t="s">
        <v>333</v>
      </c>
      <c r="AL2" s="13" t="s">
        <v>390</v>
      </c>
      <c r="AM2" s="13" t="s">
        <v>332</v>
      </c>
      <c r="AN2" s="13" t="s">
        <v>333</v>
      </c>
      <c r="AO2" s="13" t="s">
        <v>390</v>
      </c>
      <c r="AP2" s="28"/>
      <c r="AQ2" s="28"/>
      <c r="AR2" s="28"/>
      <c r="AS2" s="28"/>
      <c r="AT2" s="28"/>
      <c r="AU2" s="28"/>
      <c r="AV2" s="28"/>
      <c r="AW2" s="28"/>
      <c r="AX2" s="28"/>
      <c r="AY2" s="28"/>
      <c r="AZ2" s="30"/>
      <c r="BA2" s="28"/>
      <c r="BB2" s="28"/>
      <c r="BC2" s="28"/>
      <c r="BD2" s="28"/>
      <c r="BE2" s="35"/>
      <c r="BF2" s="7" t="s">
        <v>14</v>
      </c>
      <c r="BG2" s="7" t="s">
        <v>15</v>
      </c>
      <c r="BH2" s="7" t="s">
        <v>16</v>
      </c>
      <c r="BI2" s="7" t="s">
        <v>17</v>
      </c>
      <c r="BJ2" s="7" t="s">
        <v>18</v>
      </c>
      <c r="BK2" s="35"/>
      <c r="BL2" s="7" t="s">
        <v>19</v>
      </c>
      <c r="BM2" s="7" t="s">
        <v>20</v>
      </c>
      <c r="BN2" s="7" t="s">
        <v>381</v>
      </c>
      <c r="BO2" s="7" t="s">
        <v>346</v>
      </c>
      <c r="BP2" s="7" t="s">
        <v>21</v>
      </c>
      <c r="BQ2" s="7" t="s">
        <v>22</v>
      </c>
      <c r="BR2" s="28"/>
      <c r="BS2" s="28"/>
      <c r="BT2" s="28"/>
      <c r="BU2" s="28"/>
      <c r="BV2" s="28"/>
      <c r="BW2" s="28"/>
      <c r="BX2" s="28"/>
      <c r="BY2" s="28"/>
      <c r="BZ2" s="28"/>
      <c r="CA2" s="28"/>
      <c r="CB2" s="28"/>
      <c r="CC2" s="28"/>
      <c r="CD2" s="28"/>
      <c r="CE2" s="28"/>
      <c r="CF2" s="28"/>
    </row>
    <row r="3" spans="1:83" s="3" customFormat="1" ht="21.75" customHeight="1">
      <c r="A3" s="7">
        <v>1</v>
      </c>
      <c r="B3" s="11" t="s">
        <v>32</v>
      </c>
      <c r="C3" s="7" t="s">
        <v>33</v>
      </c>
      <c r="D3" s="7" t="s">
        <v>34</v>
      </c>
      <c r="E3" s="7">
        <v>1998</v>
      </c>
      <c r="F3" s="7" t="s">
        <v>35</v>
      </c>
      <c r="H3" s="7">
        <v>0</v>
      </c>
      <c r="I3" s="7">
        <v>0</v>
      </c>
      <c r="J3" s="7">
        <v>55</v>
      </c>
      <c r="K3" s="7">
        <v>0</v>
      </c>
      <c r="L3" s="7">
        <v>0</v>
      </c>
      <c r="M3" s="7">
        <v>0</v>
      </c>
      <c r="N3" s="7">
        <v>0</v>
      </c>
      <c r="O3" s="7">
        <v>4</v>
      </c>
      <c r="P3" s="7">
        <v>0</v>
      </c>
      <c r="Q3" s="7">
        <v>23</v>
      </c>
      <c r="R3" s="7">
        <v>0</v>
      </c>
      <c r="S3" s="7">
        <v>0</v>
      </c>
      <c r="T3" s="7">
        <v>0</v>
      </c>
      <c r="U3" s="7">
        <v>0</v>
      </c>
      <c r="V3" s="7">
        <v>0</v>
      </c>
      <c r="W3" s="7">
        <v>0</v>
      </c>
      <c r="X3" s="7">
        <v>0</v>
      </c>
      <c r="Y3" s="7">
        <v>0</v>
      </c>
      <c r="Z3" s="7">
        <v>1</v>
      </c>
      <c r="AA3" s="7">
        <v>0</v>
      </c>
      <c r="AB3" s="7" t="s">
        <v>36</v>
      </c>
      <c r="AD3" s="10">
        <v>939574</v>
      </c>
      <c r="AE3" s="10">
        <v>666934</v>
      </c>
      <c r="AF3" s="10">
        <f>INT(AE3/AD3*100)</f>
        <v>70</v>
      </c>
      <c r="AG3" s="10">
        <v>353764</v>
      </c>
      <c r="AH3" s="10">
        <v>137194</v>
      </c>
      <c r="AI3" s="10">
        <f>INT(AH3/AG3*100)</f>
        <v>38</v>
      </c>
      <c r="AJ3" s="10">
        <v>9883</v>
      </c>
      <c r="AK3" s="10">
        <v>9883</v>
      </c>
      <c r="AL3" s="10">
        <f>INT(AK3/AJ3*100)</f>
        <v>100</v>
      </c>
      <c r="AM3" s="10">
        <v>2799</v>
      </c>
      <c r="AN3" s="10">
        <v>2799</v>
      </c>
      <c r="AO3" s="10">
        <f>INT(AN3/AM3*100)</f>
        <v>100</v>
      </c>
      <c r="AQ3" s="7">
        <v>1994</v>
      </c>
      <c r="AR3" s="7" t="s">
        <v>37</v>
      </c>
      <c r="AS3" s="11" t="s">
        <v>38</v>
      </c>
      <c r="AT3" s="7">
        <v>1994</v>
      </c>
      <c r="AU3" s="7" t="s">
        <v>39</v>
      </c>
      <c r="AV3" s="7" t="s">
        <v>37</v>
      </c>
      <c r="AW3" s="3" t="s">
        <v>40</v>
      </c>
      <c r="AX3" s="7" t="s">
        <v>41</v>
      </c>
      <c r="AY3" s="3" t="s">
        <v>42</v>
      </c>
      <c r="AZ3" s="11"/>
      <c r="BA3" s="7" t="s">
        <v>43</v>
      </c>
      <c r="BB3" s="7" t="s">
        <v>44</v>
      </c>
      <c r="BC3" s="7" t="s">
        <v>45</v>
      </c>
      <c r="BE3" s="6" t="s">
        <v>46</v>
      </c>
      <c r="BF3" s="6" t="s">
        <v>47</v>
      </c>
      <c r="BG3" s="6">
        <v>2</v>
      </c>
      <c r="BH3" s="12" t="s">
        <v>48</v>
      </c>
      <c r="BI3" s="6">
        <v>25</v>
      </c>
      <c r="BJ3" s="12"/>
      <c r="BK3" s="6" t="s">
        <v>49</v>
      </c>
      <c r="BL3" s="12" t="s">
        <v>50</v>
      </c>
      <c r="BM3" s="12"/>
      <c r="BN3" s="24">
        <v>2000000</v>
      </c>
      <c r="BO3" s="6" t="s">
        <v>49</v>
      </c>
      <c r="BP3" s="6">
        <v>14</v>
      </c>
      <c r="BQ3" s="12" t="s">
        <v>51</v>
      </c>
      <c r="BR3" s="13" t="s">
        <v>52</v>
      </c>
      <c r="BS3" s="13" t="s">
        <v>53</v>
      </c>
      <c r="BT3" s="13" t="s">
        <v>53</v>
      </c>
      <c r="BU3" s="13" t="s">
        <v>53</v>
      </c>
      <c r="BV3" s="11" t="s">
        <v>54</v>
      </c>
      <c r="BW3" s="7" t="s">
        <v>55</v>
      </c>
      <c r="BX3" s="7" t="s">
        <v>55</v>
      </c>
      <c r="BY3" s="3">
        <v>493812</v>
      </c>
      <c r="BZ3" s="3">
        <f>INT(BY3/(AD3+AG3)*100)</f>
        <v>38</v>
      </c>
      <c r="CA3" s="3">
        <v>16504</v>
      </c>
      <c r="CB3" s="3">
        <f>INT(CA3/(AJ3+AM3)*100)</f>
        <v>130</v>
      </c>
      <c r="CC3" s="3" t="s">
        <v>34</v>
      </c>
      <c r="CD3" s="3" t="s">
        <v>56</v>
      </c>
      <c r="CE3" s="3" t="s">
        <v>56</v>
      </c>
    </row>
    <row r="4" spans="1:84" s="3" customFormat="1" ht="21.75" customHeight="1">
      <c r="A4" s="7">
        <v>2</v>
      </c>
      <c r="B4" s="11" t="s">
        <v>57</v>
      </c>
      <c r="C4" s="7" t="s">
        <v>33</v>
      </c>
      <c r="D4" s="7" t="s">
        <v>58</v>
      </c>
      <c r="E4" s="7">
        <v>1996</v>
      </c>
      <c r="F4" s="7">
        <v>2001</v>
      </c>
      <c r="G4" s="3" t="s">
        <v>59</v>
      </c>
      <c r="H4" s="7"/>
      <c r="I4" s="7"/>
      <c r="J4" s="7">
        <v>10</v>
      </c>
      <c r="K4" s="7"/>
      <c r="L4" s="7">
        <v>1</v>
      </c>
      <c r="M4" s="7"/>
      <c r="N4" s="7"/>
      <c r="O4" s="7"/>
      <c r="P4" s="7"/>
      <c r="Q4" s="7">
        <v>6</v>
      </c>
      <c r="R4" s="7"/>
      <c r="S4" s="7"/>
      <c r="T4" s="7"/>
      <c r="U4" s="7"/>
      <c r="V4" s="7"/>
      <c r="W4" s="7">
        <v>6</v>
      </c>
      <c r="X4" s="7"/>
      <c r="Y4" s="7"/>
      <c r="Z4" s="7">
        <v>0</v>
      </c>
      <c r="AA4" s="7">
        <v>140</v>
      </c>
      <c r="AB4" s="7" t="s">
        <v>36</v>
      </c>
      <c r="AC4" s="3" t="s">
        <v>60</v>
      </c>
      <c r="AD4" s="10">
        <v>55059</v>
      </c>
      <c r="AE4" s="10">
        <v>55059</v>
      </c>
      <c r="AF4" s="10">
        <f aca="true" t="shared" si="0" ref="AF4:AF53">INT(AE4/AD4*100)</f>
        <v>100</v>
      </c>
      <c r="AG4" s="10">
        <v>53606</v>
      </c>
      <c r="AH4" s="10">
        <v>53606</v>
      </c>
      <c r="AI4" s="10">
        <f aca="true" t="shared" si="1" ref="AI4:AI53">INT(AH4/AG4*100)</f>
        <v>100</v>
      </c>
      <c r="AJ4" s="10">
        <v>787</v>
      </c>
      <c r="AK4" s="10">
        <v>787</v>
      </c>
      <c r="AL4" s="10">
        <f aca="true" t="shared" si="2" ref="AL4:AL53">INT(AK4/AJ4*100)</f>
        <v>100</v>
      </c>
      <c r="AM4" s="10">
        <v>1654</v>
      </c>
      <c r="AN4" s="10">
        <v>1654</v>
      </c>
      <c r="AO4" s="10">
        <f aca="true" t="shared" si="3" ref="AO4:AO53">INT(AN4/AM4*100)</f>
        <v>100</v>
      </c>
      <c r="AQ4" s="7">
        <v>1989</v>
      </c>
      <c r="AR4" s="7" t="s">
        <v>37</v>
      </c>
      <c r="AS4" s="11" t="s">
        <v>61</v>
      </c>
      <c r="AT4" s="7">
        <v>1989</v>
      </c>
      <c r="AU4" s="7" t="s">
        <v>62</v>
      </c>
      <c r="AV4" s="7" t="s">
        <v>37</v>
      </c>
      <c r="AW4" s="3" t="s">
        <v>63</v>
      </c>
      <c r="AX4" s="7" t="s">
        <v>62</v>
      </c>
      <c r="AY4" s="3" t="s">
        <v>42</v>
      </c>
      <c r="AZ4" s="11"/>
      <c r="BA4" s="7" t="s">
        <v>64</v>
      </c>
      <c r="BB4" s="7" t="s">
        <v>53</v>
      </c>
      <c r="BC4" s="7" t="s">
        <v>45</v>
      </c>
      <c r="BD4" s="3" t="s">
        <v>65</v>
      </c>
      <c r="BE4" s="7" t="s">
        <v>46</v>
      </c>
      <c r="BF4" s="7" t="s">
        <v>47</v>
      </c>
      <c r="BG4" s="7">
        <v>6</v>
      </c>
      <c r="BH4" s="19" t="s">
        <v>66</v>
      </c>
      <c r="BI4" s="7">
        <v>4</v>
      </c>
      <c r="BJ4" s="3" t="s">
        <v>380</v>
      </c>
      <c r="BK4" s="7" t="s">
        <v>49</v>
      </c>
      <c r="BL4" s="15" t="s">
        <v>350</v>
      </c>
      <c r="BN4" s="25">
        <v>4200000</v>
      </c>
      <c r="BO4" s="7" t="s">
        <v>49</v>
      </c>
      <c r="BP4" s="7">
        <v>218</v>
      </c>
      <c r="BR4" s="13" t="s">
        <v>53</v>
      </c>
      <c r="BS4" s="13" t="s">
        <v>53</v>
      </c>
      <c r="BT4" s="13" t="s">
        <v>53</v>
      </c>
      <c r="BU4" s="13" t="s">
        <v>53</v>
      </c>
      <c r="BV4" s="11" t="s">
        <v>67</v>
      </c>
      <c r="BW4" s="7" t="s">
        <v>68</v>
      </c>
      <c r="BX4" s="7" t="s">
        <v>55</v>
      </c>
      <c r="BY4" s="3">
        <v>8738</v>
      </c>
      <c r="BZ4" s="3">
        <f aca="true" t="shared" si="4" ref="BZ4:BZ53">INT(BY4/(AD4+AG4)*100)</f>
        <v>8</v>
      </c>
      <c r="CA4" s="3">
        <v>2527</v>
      </c>
      <c r="CB4" s="3">
        <f aca="true" t="shared" si="5" ref="CB4:CB53">INT(CA4/(AJ4+AM4)*100)</f>
        <v>103</v>
      </c>
      <c r="CC4" s="3" t="s">
        <v>34</v>
      </c>
      <c r="CD4" s="3" t="s">
        <v>34</v>
      </c>
      <c r="CE4" s="3" t="s">
        <v>30</v>
      </c>
      <c r="CF4" s="11" t="s">
        <v>361</v>
      </c>
    </row>
    <row r="5" spans="1:83" s="3" customFormat="1" ht="21.75" customHeight="1">
      <c r="A5" s="7">
        <v>3</v>
      </c>
      <c r="B5" s="11" t="s">
        <v>69</v>
      </c>
      <c r="C5" s="7" t="s">
        <v>33</v>
      </c>
      <c r="D5" s="7" t="s">
        <v>70</v>
      </c>
      <c r="E5" s="7">
        <v>1998</v>
      </c>
      <c r="F5" s="7">
        <v>2003</v>
      </c>
      <c r="G5" s="20" t="s">
        <v>385</v>
      </c>
      <c r="H5" s="7"/>
      <c r="I5" s="7">
        <v>5</v>
      </c>
      <c r="J5" s="7">
        <v>5</v>
      </c>
      <c r="K5" s="7">
        <v>7</v>
      </c>
      <c r="L5" s="7">
        <v>2</v>
      </c>
      <c r="M5" s="7"/>
      <c r="N5" s="7"/>
      <c r="O5" s="7">
        <v>2</v>
      </c>
      <c r="P5" s="7"/>
      <c r="Q5" s="7">
        <v>2</v>
      </c>
      <c r="R5" s="7"/>
      <c r="S5" s="7"/>
      <c r="T5" s="7"/>
      <c r="U5" s="7">
        <v>1</v>
      </c>
      <c r="V5" s="7"/>
      <c r="W5" s="7"/>
      <c r="X5" s="7"/>
      <c r="Y5" s="7"/>
      <c r="Z5" s="7">
        <v>1</v>
      </c>
      <c r="AA5" s="7"/>
      <c r="AB5" s="7" t="s">
        <v>71</v>
      </c>
      <c r="AD5" s="10">
        <v>72551</v>
      </c>
      <c r="AE5" s="10">
        <v>50225</v>
      </c>
      <c r="AF5" s="10">
        <f t="shared" si="0"/>
        <v>69</v>
      </c>
      <c r="AG5" s="10">
        <v>62562</v>
      </c>
      <c r="AH5" s="10">
        <v>7223</v>
      </c>
      <c r="AI5" s="10">
        <f t="shared" si="1"/>
        <v>11</v>
      </c>
      <c r="AJ5" s="10">
        <v>888</v>
      </c>
      <c r="AK5" s="10">
        <v>888</v>
      </c>
      <c r="AL5" s="10">
        <f t="shared" si="2"/>
        <v>100</v>
      </c>
      <c r="AM5" s="10">
        <v>755</v>
      </c>
      <c r="AN5" s="10">
        <v>755</v>
      </c>
      <c r="AO5" s="10">
        <f t="shared" si="3"/>
        <v>100</v>
      </c>
      <c r="AP5" s="3" t="s">
        <v>72</v>
      </c>
      <c r="AQ5" s="7">
        <v>1995</v>
      </c>
      <c r="AR5" s="7" t="s">
        <v>37</v>
      </c>
      <c r="AS5" s="11" t="s">
        <v>73</v>
      </c>
      <c r="AT5" s="7">
        <v>1998</v>
      </c>
      <c r="AU5" s="7" t="s">
        <v>74</v>
      </c>
      <c r="AV5" s="7" t="s">
        <v>37</v>
      </c>
      <c r="AW5" s="11" t="s">
        <v>75</v>
      </c>
      <c r="AX5" s="7" t="s">
        <v>41</v>
      </c>
      <c r="AY5" s="3" t="s">
        <v>42</v>
      </c>
      <c r="AZ5" s="11"/>
      <c r="BA5" s="7" t="s">
        <v>64</v>
      </c>
      <c r="BB5" s="7" t="s">
        <v>53</v>
      </c>
      <c r="BC5" s="7" t="s">
        <v>45</v>
      </c>
      <c r="BE5" s="7" t="s">
        <v>46</v>
      </c>
      <c r="BF5" s="7" t="s">
        <v>76</v>
      </c>
      <c r="BG5" s="7">
        <v>2</v>
      </c>
      <c r="BH5" s="3" t="s">
        <v>77</v>
      </c>
      <c r="BI5" s="7">
        <v>1</v>
      </c>
      <c r="BJ5" s="3" t="s">
        <v>78</v>
      </c>
      <c r="BK5" s="7" t="s">
        <v>49</v>
      </c>
      <c r="BL5" s="20" t="s">
        <v>79</v>
      </c>
      <c r="BM5" s="3" t="s">
        <v>80</v>
      </c>
      <c r="BN5" s="25"/>
      <c r="BO5" s="7" t="s">
        <v>49</v>
      </c>
      <c r="BP5" s="7">
        <v>80</v>
      </c>
      <c r="BR5" s="13" t="s">
        <v>53</v>
      </c>
      <c r="BS5" s="13" t="s">
        <v>53</v>
      </c>
      <c r="BT5" s="13" t="s">
        <v>53</v>
      </c>
      <c r="BU5" s="13" t="s">
        <v>53</v>
      </c>
      <c r="BV5" s="11"/>
      <c r="BW5" s="7" t="s">
        <v>55</v>
      </c>
      <c r="BX5" s="7" t="s">
        <v>55</v>
      </c>
      <c r="BY5" s="3">
        <v>0</v>
      </c>
      <c r="BZ5" s="3">
        <f t="shared" si="4"/>
        <v>0</v>
      </c>
      <c r="CA5" s="3">
        <v>1968</v>
      </c>
      <c r="CB5" s="3">
        <f t="shared" si="5"/>
        <v>119</v>
      </c>
      <c r="CC5" s="3" t="s">
        <v>56</v>
      </c>
      <c r="CD5" s="3" t="s">
        <v>81</v>
      </c>
      <c r="CE5" s="3" t="s">
        <v>56</v>
      </c>
    </row>
    <row r="6" spans="1:83" s="3" customFormat="1" ht="21.75" customHeight="1">
      <c r="A6" s="7">
        <v>4</v>
      </c>
      <c r="B6" s="11" t="s">
        <v>82</v>
      </c>
      <c r="C6" s="7" t="s">
        <v>33</v>
      </c>
      <c r="D6" s="7" t="s">
        <v>83</v>
      </c>
      <c r="E6" s="7">
        <v>1997</v>
      </c>
      <c r="F6" s="7">
        <v>2002</v>
      </c>
      <c r="H6" s="7">
        <v>3</v>
      </c>
      <c r="I6" s="7"/>
      <c r="J6" s="7"/>
      <c r="K6" s="7"/>
      <c r="L6" s="7"/>
      <c r="M6" s="7"/>
      <c r="N6" s="7"/>
      <c r="O6" s="7">
        <v>2</v>
      </c>
      <c r="P6" s="7"/>
      <c r="Q6" s="7"/>
      <c r="R6" s="7">
        <v>1</v>
      </c>
      <c r="S6" s="7"/>
      <c r="T6" s="7">
        <v>2</v>
      </c>
      <c r="U6" s="7"/>
      <c r="V6" s="7"/>
      <c r="W6" s="7"/>
      <c r="X6" s="7"/>
      <c r="Y6" s="7"/>
      <c r="Z6" s="7">
        <v>2</v>
      </c>
      <c r="AA6" s="7">
        <v>0</v>
      </c>
      <c r="AB6" s="7" t="s">
        <v>36</v>
      </c>
      <c r="AD6" s="17">
        <v>55555</v>
      </c>
      <c r="AE6" s="10"/>
      <c r="AF6" s="10">
        <f t="shared" si="0"/>
        <v>0</v>
      </c>
      <c r="AG6" s="17">
        <v>7373</v>
      </c>
      <c r="AH6" s="10"/>
      <c r="AI6" s="10">
        <f t="shared" si="1"/>
        <v>0</v>
      </c>
      <c r="AJ6" s="10">
        <v>309</v>
      </c>
      <c r="AK6" s="10"/>
      <c r="AL6" s="10">
        <f t="shared" si="2"/>
        <v>0</v>
      </c>
      <c r="AM6" s="10">
        <v>84</v>
      </c>
      <c r="AN6" s="10"/>
      <c r="AO6" s="10">
        <f t="shared" si="3"/>
        <v>0</v>
      </c>
      <c r="AP6" s="3" t="s">
        <v>319</v>
      </c>
      <c r="AQ6" s="7">
        <v>1999</v>
      </c>
      <c r="AR6" s="7" t="s">
        <v>37</v>
      </c>
      <c r="AS6" s="11" t="s">
        <v>84</v>
      </c>
      <c r="AT6" s="7">
        <v>1995</v>
      </c>
      <c r="AU6" s="7" t="s">
        <v>39</v>
      </c>
      <c r="AV6" s="7" t="s">
        <v>53</v>
      </c>
      <c r="AW6" s="3" t="s">
        <v>85</v>
      </c>
      <c r="AX6" s="7" t="s">
        <v>62</v>
      </c>
      <c r="AY6" s="3" t="s">
        <v>42</v>
      </c>
      <c r="AZ6" s="11"/>
      <c r="BA6" s="7" t="s">
        <v>86</v>
      </c>
      <c r="BB6" s="7" t="s">
        <v>53</v>
      </c>
      <c r="BC6" s="7" t="s">
        <v>45</v>
      </c>
      <c r="BE6" s="7" t="s">
        <v>85</v>
      </c>
      <c r="BF6" s="7"/>
      <c r="BG6" s="7">
        <v>0</v>
      </c>
      <c r="BI6" s="7">
        <v>22</v>
      </c>
      <c r="BK6" s="7" t="s">
        <v>49</v>
      </c>
      <c r="BL6" s="3" t="s">
        <v>87</v>
      </c>
      <c r="BN6" s="25">
        <v>120000</v>
      </c>
      <c r="BO6" s="7" t="s">
        <v>88</v>
      </c>
      <c r="BP6" s="7"/>
      <c r="BR6" s="13" t="s">
        <v>53</v>
      </c>
      <c r="BS6" s="13" t="s">
        <v>53</v>
      </c>
      <c r="BT6" s="13" t="s">
        <v>53</v>
      </c>
      <c r="BU6" s="13" t="s">
        <v>53</v>
      </c>
      <c r="BV6" s="11"/>
      <c r="BW6" s="7" t="s">
        <v>68</v>
      </c>
      <c r="BX6" s="7" t="s">
        <v>55</v>
      </c>
      <c r="BY6" s="3">
        <v>113</v>
      </c>
      <c r="BZ6" s="3">
        <f t="shared" si="4"/>
        <v>0</v>
      </c>
      <c r="CA6" s="3">
        <v>849</v>
      </c>
      <c r="CB6" s="3">
        <f t="shared" si="5"/>
        <v>216</v>
      </c>
      <c r="CC6" s="3" t="s">
        <v>56</v>
      </c>
      <c r="CD6" s="3" t="s">
        <v>56</v>
      </c>
      <c r="CE6" s="3" t="s">
        <v>30</v>
      </c>
    </row>
    <row r="7" spans="1:84" s="3" customFormat="1" ht="21.75" customHeight="1">
      <c r="A7" s="7">
        <v>5</v>
      </c>
      <c r="B7" s="11" t="s">
        <v>89</v>
      </c>
      <c r="C7" s="7" t="s">
        <v>33</v>
      </c>
      <c r="D7" s="7" t="s">
        <v>90</v>
      </c>
      <c r="E7" s="7">
        <v>1998</v>
      </c>
      <c r="F7" s="7">
        <v>2001</v>
      </c>
      <c r="G7" s="15" t="s">
        <v>386</v>
      </c>
      <c r="H7" s="7"/>
      <c r="I7" s="7">
        <v>10</v>
      </c>
      <c r="J7" s="7"/>
      <c r="K7" s="7"/>
      <c r="L7" s="7"/>
      <c r="M7" s="7"/>
      <c r="N7" s="7"/>
      <c r="O7" s="7">
        <v>4</v>
      </c>
      <c r="P7" s="7"/>
      <c r="Q7" s="7"/>
      <c r="R7" s="7">
        <v>2</v>
      </c>
      <c r="S7" s="7"/>
      <c r="T7" s="7"/>
      <c r="U7" s="7">
        <v>3</v>
      </c>
      <c r="V7" s="7"/>
      <c r="W7" s="7"/>
      <c r="X7" s="7"/>
      <c r="Y7" s="7"/>
      <c r="Z7" s="7">
        <v>0</v>
      </c>
      <c r="AA7" s="7">
        <v>2</v>
      </c>
      <c r="AB7" s="7" t="s">
        <v>36</v>
      </c>
      <c r="AD7" s="10">
        <v>96494</v>
      </c>
      <c r="AE7" s="10">
        <v>90386</v>
      </c>
      <c r="AF7" s="10">
        <f t="shared" si="0"/>
        <v>93</v>
      </c>
      <c r="AG7" s="10">
        <v>32009</v>
      </c>
      <c r="AH7" s="10">
        <v>31291</v>
      </c>
      <c r="AI7" s="10">
        <f t="shared" si="1"/>
        <v>97</v>
      </c>
      <c r="AJ7" s="10">
        <v>1130</v>
      </c>
      <c r="AK7" s="10">
        <v>1025</v>
      </c>
      <c r="AL7" s="10">
        <f t="shared" si="2"/>
        <v>90</v>
      </c>
      <c r="AM7" s="10">
        <v>416</v>
      </c>
      <c r="AN7" s="10">
        <v>392</v>
      </c>
      <c r="AO7" s="10">
        <f t="shared" si="3"/>
        <v>94</v>
      </c>
      <c r="AQ7" s="7">
        <v>1995</v>
      </c>
      <c r="AR7" s="7" t="s">
        <v>37</v>
      </c>
      <c r="AS7" s="11" t="s">
        <v>91</v>
      </c>
      <c r="AT7" s="7">
        <v>1996</v>
      </c>
      <c r="AU7" s="7" t="s">
        <v>39</v>
      </c>
      <c r="AV7" s="7" t="s">
        <v>37</v>
      </c>
      <c r="AW7" s="3" t="s">
        <v>40</v>
      </c>
      <c r="AX7" s="7" t="s">
        <v>41</v>
      </c>
      <c r="AY7" s="3" t="s">
        <v>42</v>
      </c>
      <c r="AZ7" s="11"/>
      <c r="BA7" s="7" t="s">
        <v>64</v>
      </c>
      <c r="BB7" s="7" t="s">
        <v>53</v>
      </c>
      <c r="BC7" s="7" t="s">
        <v>45</v>
      </c>
      <c r="BE7" s="7" t="s">
        <v>46</v>
      </c>
      <c r="BF7" s="7"/>
      <c r="BG7" s="7">
        <v>3</v>
      </c>
      <c r="BH7" s="3" t="s">
        <v>92</v>
      </c>
      <c r="BI7" s="7"/>
      <c r="BK7" s="7" t="s">
        <v>49</v>
      </c>
      <c r="BL7" s="19" t="s">
        <v>93</v>
      </c>
      <c r="BN7" s="25"/>
      <c r="BO7" s="7" t="s">
        <v>88</v>
      </c>
      <c r="BP7" s="7"/>
      <c r="BR7" s="13" t="s">
        <v>53</v>
      </c>
      <c r="BS7" s="13" t="s">
        <v>53</v>
      </c>
      <c r="BT7" s="13" t="s">
        <v>53</v>
      </c>
      <c r="BU7" s="13" t="s">
        <v>53</v>
      </c>
      <c r="BV7" s="11"/>
      <c r="BW7" s="7" t="s">
        <v>55</v>
      </c>
      <c r="BX7" s="7" t="s">
        <v>55</v>
      </c>
      <c r="BY7" s="3">
        <v>42038</v>
      </c>
      <c r="BZ7" s="3">
        <f t="shared" si="4"/>
        <v>32</v>
      </c>
      <c r="CA7" s="3">
        <v>1189</v>
      </c>
      <c r="CB7" s="3">
        <f t="shared" si="5"/>
        <v>76</v>
      </c>
      <c r="CC7" s="3" t="s">
        <v>56</v>
      </c>
      <c r="CD7" s="3" t="s">
        <v>56</v>
      </c>
      <c r="CE7" s="3" t="s">
        <v>56</v>
      </c>
      <c r="CF7" s="11" t="s">
        <v>393</v>
      </c>
    </row>
    <row r="8" spans="1:83" s="3" customFormat="1" ht="21.75" customHeight="1">
      <c r="A8" s="7">
        <v>6</v>
      </c>
      <c r="B8" s="11" t="s">
        <v>94</v>
      </c>
      <c r="C8" s="7" t="s">
        <v>33</v>
      </c>
      <c r="D8" s="7" t="s">
        <v>34</v>
      </c>
      <c r="E8" s="7">
        <v>1998</v>
      </c>
      <c r="F8" s="7" t="s">
        <v>35</v>
      </c>
      <c r="H8" s="7">
        <v>1</v>
      </c>
      <c r="I8" s="7">
        <v>1</v>
      </c>
      <c r="J8" s="7">
        <v>18</v>
      </c>
      <c r="K8" s="7"/>
      <c r="L8" s="7">
        <v>1</v>
      </c>
      <c r="M8" s="7"/>
      <c r="N8" s="7"/>
      <c r="O8" s="7">
        <v>5</v>
      </c>
      <c r="P8" s="7"/>
      <c r="Q8" s="7"/>
      <c r="R8" s="7"/>
      <c r="S8" s="7"/>
      <c r="T8" s="7"/>
      <c r="U8" s="7">
        <v>9</v>
      </c>
      <c r="V8" s="7"/>
      <c r="W8" s="7"/>
      <c r="X8" s="7"/>
      <c r="Y8" s="7"/>
      <c r="Z8" s="7">
        <v>0</v>
      </c>
      <c r="AA8" s="7">
        <v>20</v>
      </c>
      <c r="AB8" s="7" t="s">
        <v>36</v>
      </c>
      <c r="AC8" s="3" t="s">
        <v>387</v>
      </c>
      <c r="AD8" s="10">
        <v>195692</v>
      </c>
      <c r="AE8" s="10">
        <v>138806</v>
      </c>
      <c r="AF8" s="10">
        <f t="shared" si="0"/>
        <v>70</v>
      </c>
      <c r="AG8" s="10">
        <v>69066</v>
      </c>
      <c r="AH8" s="10">
        <v>31649</v>
      </c>
      <c r="AI8" s="10">
        <f t="shared" si="1"/>
        <v>45</v>
      </c>
      <c r="AJ8" s="10">
        <v>874</v>
      </c>
      <c r="AK8" s="10">
        <v>874</v>
      </c>
      <c r="AL8" s="10">
        <f t="shared" si="2"/>
        <v>100</v>
      </c>
      <c r="AM8" s="10">
        <v>1104</v>
      </c>
      <c r="AN8" s="10">
        <v>1104</v>
      </c>
      <c r="AO8" s="10">
        <f t="shared" si="3"/>
        <v>100</v>
      </c>
      <c r="AQ8" s="7">
        <v>1995</v>
      </c>
      <c r="AR8" s="7" t="s">
        <v>37</v>
      </c>
      <c r="AS8" s="11" t="s">
        <v>95</v>
      </c>
      <c r="AT8" s="7">
        <v>1995</v>
      </c>
      <c r="AU8" s="7" t="s">
        <v>39</v>
      </c>
      <c r="AV8" s="7" t="s">
        <v>37</v>
      </c>
      <c r="AW8" s="3" t="s">
        <v>40</v>
      </c>
      <c r="AX8" s="7" t="s">
        <v>41</v>
      </c>
      <c r="AY8" s="3" t="s">
        <v>42</v>
      </c>
      <c r="AZ8" s="11"/>
      <c r="BA8" s="7" t="s">
        <v>86</v>
      </c>
      <c r="BB8" s="7" t="s">
        <v>44</v>
      </c>
      <c r="BC8" s="7" t="s">
        <v>45</v>
      </c>
      <c r="BE8" s="7" t="s">
        <v>46</v>
      </c>
      <c r="BF8" s="7" t="s">
        <v>96</v>
      </c>
      <c r="BG8" s="7">
        <v>6</v>
      </c>
      <c r="BH8" s="11" t="s">
        <v>376</v>
      </c>
      <c r="BI8" s="7">
        <v>8</v>
      </c>
      <c r="BK8" s="7" t="s">
        <v>49</v>
      </c>
      <c r="BL8" s="3" t="s">
        <v>97</v>
      </c>
      <c r="BN8" s="25">
        <v>1940000</v>
      </c>
      <c r="BO8" s="7" t="s">
        <v>49</v>
      </c>
      <c r="BP8" s="7"/>
      <c r="BR8" s="13" t="s">
        <v>53</v>
      </c>
      <c r="BS8" s="13" t="s">
        <v>98</v>
      </c>
      <c r="BT8" s="13" t="s">
        <v>53</v>
      </c>
      <c r="BU8" s="13" t="s">
        <v>53</v>
      </c>
      <c r="BV8" s="11" t="s">
        <v>99</v>
      </c>
      <c r="BW8" s="7" t="s">
        <v>55</v>
      </c>
      <c r="BX8" s="7" t="s">
        <v>55</v>
      </c>
      <c r="BY8" s="3">
        <v>5864</v>
      </c>
      <c r="BZ8" s="3">
        <f t="shared" si="4"/>
        <v>2</v>
      </c>
      <c r="CA8" s="3">
        <v>1640</v>
      </c>
      <c r="CB8" s="3">
        <f t="shared" si="5"/>
        <v>82</v>
      </c>
      <c r="CC8" s="3" t="s">
        <v>34</v>
      </c>
      <c r="CD8" s="3" t="s">
        <v>56</v>
      </c>
      <c r="CE8" s="3" t="s">
        <v>56</v>
      </c>
    </row>
    <row r="9" spans="1:83" s="3" customFormat="1" ht="21.75" customHeight="1">
      <c r="A9" s="7">
        <v>7</v>
      </c>
      <c r="B9" s="11" t="s">
        <v>100</v>
      </c>
      <c r="C9" s="7" t="s">
        <v>101</v>
      </c>
      <c r="D9" s="7" t="s">
        <v>102</v>
      </c>
      <c r="E9" s="7">
        <v>1999</v>
      </c>
      <c r="F9" s="7" t="s">
        <v>35</v>
      </c>
      <c r="H9" s="7"/>
      <c r="I9" s="7">
        <v>3</v>
      </c>
      <c r="J9" s="7"/>
      <c r="K9" s="7"/>
      <c r="L9" s="7"/>
      <c r="M9" s="7"/>
      <c r="N9" s="7"/>
      <c r="O9" s="7"/>
      <c r="P9" s="7"/>
      <c r="Q9" s="7"/>
      <c r="R9" s="7">
        <v>8</v>
      </c>
      <c r="S9" s="7"/>
      <c r="T9" s="7"/>
      <c r="U9" s="7"/>
      <c r="V9" s="7"/>
      <c r="W9" s="7"/>
      <c r="X9" s="7"/>
      <c r="Y9" s="7"/>
      <c r="Z9" s="7"/>
      <c r="AA9" s="7"/>
      <c r="AB9" s="7" t="s">
        <v>36</v>
      </c>
      <c r="AC9" s="3" t="s">
        <v>103</v>
      </c>
      <c r="AD9" s="10">
        <v>41087</v>
      </c>
      <c r="AE9" s="10">
        <v>40742</v>
      </c>
      <c r="AF9" s="10">
        <f t="shared" si="0"/>
        <v>99</v>
      </c>
      <c r="AG9" s="10">
        <v>12531</v>
      </c>
      <c r="AH9" s="10">
        <v>12211</v>
      </c>
      <c r="AI9" s="10">
        <f t="shared" si="1"/>
        <v>97</v>
      </c>
      <c r="AJ9" s="10">
        <v>548</v>
      </c>
      <c r="AK9" s="10"/>
      <c r="AL9" s="10">
        <f t="shared" si="2"/>
        <v>0</v>
      </c>
      <c r="AM9" s="10">
        <v>81</v>
      </c>
      <c r="AN9" s="10"/>
      <c r="AO9" s="10">
        <f t="shared" si="3"/>
        <v>0</v>
      </c>
      <c r="AQ9" s="7">
        <v>2000</v>
      </c>
      <c r="AR9" s="7" t="s">
        <v>37</v>
      </c>
      <c r="AS9" s="11" t="s">
        <v>104</v>
      </c>
      <c r="AT9" s="7">
        <v>1989</v>
      </c>
      <c r="AU9" s="7" t="s">
        <v>39</v>
      </c>
      <c r="AV9" s="7" t="s">
        <v>37</v>
      </c>
      <c r="AW9" s="3" t="s">
        <v>35</v>
      </c>
      <c r="AX9" s="7" t="s">
        <v>62</v>
      </c>
      <c r="AY9" s="3" t="s">
        <v>105</v>
      </c>
      <c r="AZ9" s="11"/>
      <c r="BA9" s="7" t="s">
        <v>86</v>
      </c>
      <c r="BB9" s="7" t="s">
        <v>37</v>
      </c>
      <c r="BC9" s="7" t="s">
        <v>45</v>
      </c>
      <c r="BD9" s="15" t="s">
        <v>391</v>
      </c>
      <c r="BE9" s="7" t="s">
        <v>85</v>
      </c>
      <c r="BF9" s="7"/>
      <c r="BG9" s="7"/>
      <c r="BH9" s="3" t="s">
        <v>35</v>
      </c>
      <c r="BI9" s="7"/>
      <c r="BK9" s="7" t="s">
        <v>88</v>
      </c>
      <c r="BN9" s="25"/>
      <c r="BO9" s="7" t="s">
        <v>49</v>
      </c>
      <c r="BP9" s="7">
        <v>3</v>
      </c>
      <c r="BR9" s="13" t="s">
        <v>53</v>
      </c>
      <c r="BS9" s="13" t="s">
        <v>53</v>
      </c>
      <c r="BT9" s="13" t="s">
        <v>53</v>
      </c>
      <c r="BU9" s="13" t="s">
        <v>53</v>
      </c>
      <c r="BV9" s="11"/>
      <c r="BW9" s="7" t="s">
        <v>55</v>
      </c>
      <c r="BX9" s="7" t="s">
        <v>55</v>
      </c>
      <c r="BY9" s="3">
        <v>7678</v>
      </c>
      <c r="BZ9" s="3">
        <f t="shared" si="4"/>
        <v>14</v>
      </c>
      <c r="CA9" s="3">
        <v>847</v>
      </c>
      <c r="CB9" s="3">
        <f t="shared" si="5"/>
        <v>134</v>
      </c>
      <c r="CC9" s="3" t="s">
        <v>56</v>
      </c>
      <c r="CD9" s="3" t="s">
        <v>56</v>
      </c>
      <c r="CE9" s="3" t="s">
        <v>30</v>
      </c>
    </row>
    <row r="10" spans="1:84" s="3" customFormat="1" ht="21.75" customHeight="1">
      <c r="A10" s="7">
        <v>8</v>
      </c>
      <c r="B10" s="11" t="s">
        <v>106</v>
      </c>
      <c r="C10" s="7" t="s">
        <v>33</v>
      </c>
      <c r="D10" s="7" t="s">
        <v>107</v>
      </c>
      <c r="E10" s="7">
        <v>1999</v>
      </c>
      <c r="F10" s="7">
        <v>2003</v>
      </c>
      <c r="G10" s="3" t="s">
        <v>108</v>
      </c>
      <c r="H10" s="7"/>
      <c r="I10" s="7">
        <v>3</v>
      </c>
      <c r="J10" s="7">
        <v>29</v>
      </c>
      <c r="K10" s="7"/>
      <c r="L10" s="7"/>
      <c r="M10" s="7"/>
      <c r="N10" s="7">
        <v>0</v>
      </c>
      <c r="O10" s="7">
        <v>12</v>
      </c>
      <c r="P10" s="7">
        <v>0</v>
      </c>
      <c r="Q10" s="7">
        <v>0</v>
      </c>
      <c r="R10" s="7">
        <v>1</v>
      </c>
      <c r="S10" s="7">
        <v>0</v>
      </c>
      <c r="T10" s="7"/>
      <c r="U10" s="7">
        <v>18</v>
      </c>
      <c r="V10" s="7"/>
      <c r="W10" s="7"/>
      <c r="X10" s="7"/>
      <c r="Y10" s="7"/>
      <c r="Z10" s="7">
        <v>0</v>
      </c>
      <c r="AA10" s="7">
        <v>0</v>
      </c>
      <c r="AB10" s="7" t="s">
        <v>71</v>
      </c>
      <c r="AC10" s="11" t="s">
        <v>109</v>
      </c>
      <c r="AD10" s="10">
        <v>213624</v>
      </c>
      <c r="AE10" s="10">
        <v>178015</v>
      </c>
      <c r="AF10" s="10">
        <f t="shared" si="0"/>
        <v>83</v>
      </c>
      <c r="AG10" s="10">
        <v>55160</v>
      </c>
      <c r="AH10" s="10">
        <v>49394</v>
      </c>
      <c r="AI10" s="10">
        <f t="shared" si="1"/>
        <v>89</v>
      </c>
      <c r="AJ10" s="10">
        <v>2998</v>
      </c>
      <c r="AK10" s="10">
        <v>2779</v>
      </c>
      <c r="AL10" s="10">
        <f t="shared" si="2"/>
        <v>92</v>
      </c>
      <c r="AM10" s="10">
        <v>836</v>
      </c>
      <c r="AN10" s="10">
        <v>691</v>
      </c>
      <c r="AO10" s="10">
        <f t="shared" si="3"/>
        <v>82</v>
      </c>
      <c r="AP10" s="11" t="s">
        <v>110</v>
      </c>
      <c r="AQ10" s="7">
        <v>1996</v>
      </c>
      <c r="AR10" s="7" t="s">
        <v>37</v>
      </c>
      <c r="AS10" s="11" t="s">
        <v>111</v>
      </c>
      <c r="AT10" s="7">
        <v>1996</v>
      </c>
      <c r="AU10" s="7" t="s">
        <v>39</v>
      </c>
      <c r="AV10" s="7" t="s">
        <v>37</v>
      </c>
      <c r="AW10" s="3" t="s">
        <v>112</v>
      </c>
      <c r="AX10" s="7" t="s">
        <v>41</v>
      </c>
      <c r="AY10" s="3" t="s">
        <v>105</v>
      </c>
      <c r="AZ10" s="11"/>
      <c r="BA10" s="7" t="s">
        <v>86</v>
      </c>
      <c r="BB10" s="7" t="s">
        <v>37</v>
      </c>
      <c r="BC10" s="7" t="s">
        <v>45</v>
      </c>
      <c r="BE10" s="7" t="s">
        <v>85</v>
      </c>
      <c r="BF10" s="7"/>
      <c r="BG10" s="7"/>
      <c r="BI10" s="7">
        <v>21</v>
      </c>
      <c r="BK10" s="7" t="s">
        <v>49</v>
      </c>
      <c r="BM10" s="3" t="s">
        <v>113</v>
      </c>
      <c r="BN10" s="25"/>
      <c r="BO10" s="7" t="s">
        <v>49</v>
      </c>
      <c r="BP10" s="7"/>
      <c r="BR10" s="13" t="s">
        <v>98</v>
      </c>
      <c r="BS10" s="13" t="s">
        <v>53</v>
      </c>
      <c r="BT10" s="13" t="s">
        <v>53</v>
      </c>
      <c r="BU10" s="13" t="s">
        <v>53</v>
      </c>
      <c r="BV10" s="11"/>
      <c r="BW10" s="7" t="s">
        <v>55</v>
      </c>
      <c r="BX10" s="7" t="s">
        <v>55</v>
      </c>
      <c r="BY10" s="3">
        <v>129793</v>
      </c>
      <c r="BZ10" s="3">
        <f t="shared" si="4"/>
        <v>48</v>
      </c>
      <c r="CA10" s="3">
        <v>3326</v>
      </c>
      <c r="CB10" s="3">
        <f t="shared" si="5"/>
        <v>86</v>
      </c>
      <c r="CC10" s="3" t="s">
        <v>107</v>
      </c>
      <c r="CD10" s="3" t="s">
        <v>56</v>
      </c>
      <c r="CE10" s="3" t="s">
        <v>56</v>
      </c>
      <c r="CF10" s="3" t="s">
        <v>115</v>
      </c>
    </row>
    <row r="11" spans="1:83" s="3" customFormat="1" ht="21.75" customHeight="1">
      <c r="A11" s="7">
        <v>9</v>
      </c>
      <c r="B11" s="11" t="s">
        <v>116</v>
      </c>
      <c r="C11" s="7" t="s">
        <v>117</v>
      </c>
      <c r="D11" s="7"/>
      <c r="E11" s="7">
        <v>1998</v>
      </c>
      <c r="F11" s="7" t="s">
        <v>35</v>
      </c>
      <c r="H11" s="7"/>
      <c r="I11" s="7"/>
      <c r="J11" s="7">
        <v>4</v>
      </c>
      <c r="K11" s="7">
        <v>20</v>
      </c>
      <c r="L11" s="7"/>
      <c r="M11" s="7"/>
      <c r="N11" s="7"/>
      <c r="O11" s="7"/>
      <c r="P11" s="7"/>
      <c r="Q11" s="7">
        <v>17</v>
      </c>
      <c r="R11" s="7"/>
      <c r="S11" s="7"/>
      <c r="T11" s="7"/>
      <c r="U11" s="7"/>
      <c r="V11" s="7"/>
      <c r="W11" s="7"/>
      <c r="X11" s="7"/>
      <c r="Y11" s="7"/>
      <c r="Z11" s="7"/>
      <c r="AA11" s="7"/>
      <c r="AB11" s="7" t="s">
        <v>118</v>
      </c>
      <c r="AD11" s="10">
        <v>14759</v>
      </c>
      <c r="AE11" s="10">
        <v>14759</v>
      </c>
      <c r="AF11" s="10">
        <f t="shared" si="0"/>
        <v>100</v>
      </c>
      <c r="AG11" s="10">
        <v>24959</v>
      </c>
      <c r="AH11" s="10">
        <v>6750</v>
      </c>
      <c r="AI11" s="10">
        <f t="shared" si="1"/>
        <v>27</v>
      </c>
      <c r="AJ11" s="10">
        <v>75</v>
      </c>
      <c r="AK11" s="10">
        <v>75</v>
      </c>
      <c r="AL11" s="10">
        <f t="shared" si="2"/>
        <v>100</v>
      </c>
      <c r="AM11" s="10">
        <v>28</v>
      </c>
      <c r="AN11" s="10">
        <v>28</v>
      </c>
      <c r="AO11" s="10">
        <f t="shared" si="3"/>
        <v>100</v>
      </c>
      <c r="AQ11" s="7">
        <v>1998</v>
      </c>
      <c r="AR11" s="7" t="s">
        <v>37</v>
      </c>
      <c r="AS11" s="11" t="s">
        <v>119</v>
      </c>
      <c r="AT11" s="7">
        <v>1998</v>
      </c>
      <c r="AU11" s="7" t="s">
        <v>62</v>
      </c>
      <c r="AV11" s="7" t="s">
        <v>37</v>
      </c>
      <c r="AX11" s="7" t="s">
        <v>62</v>
      </c>
      <c r="AY11" s="3" t="s">
        <v>42</v>
      </c>
      <c r="AZ11" s="11"/>
      <c r="BA11" s="7" t="s">
        <v>120</v>
      </c>
      <c r="BB11" s="7" t="s">
        <v>53</v>
      </c>
      <c r="BC11" s="7" t="s">
        <v>45</v>
      </c>
      <c r="BD11" s="3" t="s">
        <v>121</v>
      </c>
      <c r="BE11" s="7" t="s">
        <v>85</v>
      </c>
      <c r="BF11" s="7"/>
      <c r="BG11" s="7"/>
      <c r="BI11" s="7"/>
      <c r="BK11" s="7" t="s">
        <v>88</v>
      </c>
      <c r="BL11" s="3" t="s">
        <v>122</v>
      </c>
      <c r="BN11" s="25">
        <v>152000</v>
      </c>
      <c r="BO11" s="7" t="s">
        <v>49</v>
      </c>
      <c r="BP11" s="7">
        <v>1</v>
      </c>
      <c r="BR11" s="13" t="s">
        <v>53</v>
      </c>
      <c r="BS11" s="13" t="s">
        <v>53</v>
      </c>
      <c r="BT11" s="13" t="s">
        <v>53</v>
      </c>
      <c r="BU11" s="13" t="s">
        <v>53</v>
      </c>
      <c r="BV11" s="11"/>
      <c r="BW11" s="7" t="s">
        <v>68</v>
      </c>
      <c r="BX11" s="7" t="s">
        <v>68</v>
      </c>
      <c r="BZ11" s="3">
        <f t="shared" si="4"/>
        <v>0</v>
      </c>
      <c r="CB11" s="3">
        <f t="shared" si="5"/>
        <v>0</v>
      </c>
      <c r="CC11" s="3" t="s">
        <v>56</v>
      </c>
      <c r="CD11" s="3" t="s">
        <v>56</v>
      </c>
      <c r="CE11" s="3" t="s">
        <v>56</v>
      </c>
    </row>
    <row r="12" spans="1:84" s="3" customFormat="1" ht="21.75" customHeight="1">
      <c r="A12" s="7">
        <v>10</v>
      </c>
      <c r="B12" s="11" t="s">
        <v>123</v>
      </c>
      <c r="C12" s="7" t="s">
        <v>33</v>
      </c>
      <c r="D12" s="7" t="s">
        <v>124</v>
      </c>
      <c r="E12" s="7">
        <v>1997</v>
      </c>
      <c r="F12" s="7">
        <v>2002</v>
      </c>
      <c r="H12" s="7"/>
      <c r="I12" s="7"/>
      <c r="J12" s="7">
        <v>3</v>
      </c>
      <c r="K12" s="7"/>
      <c r="L12" s="7"/>
      <c r="M12" s="7"/>
      <c r="N12" s="7"/>
      <c r="O12" s="7"/>
      <c r="P12" s="7"/>
      <c r="Q12" s="7"/>
      <c r="R12" s="7"/>
      <c r="S12" s="7"/>
      <c r="T12" s="7"/>
      <c r="U12" s="7"/>
      <c r="V12" s="7"/>
      <c r="W12" s="7"/>
      <c r="X12" s="7"/>
      <c r="Y12" s="7"/>
      <c r="Z12" s="7">
        <v>2</v>
      </c>
      <c r="AA12" s="7"/>
      <c r="AB12" s="7" t="s">
        <v>36</v>
      </c>
      <c r="AC12" s="3" t="s">
        <v>125</v>
      </c>
      <c r="AD12" s="10">
        <v>29000</v>
      </c>
      <c r="AE12" s="10">
        <v>26000</v>
      </c>
      <c r="AF12" s="10">
        <f t="shared" si="0"/>
        <v>89</v>
      </c>
      <c r="AG12" s="10">
        <v>6400</v>
      </c>
      <c r="AH12" s="10">
        <v>6000</v>
      </c>
      <c r="AI12" s="10">
        <f t="shared" si="1"/>
        <v>93</v>
      </c>
      <c r="AJ12" s="10">
        <v>68</v>
      </c>
      <c r="AK12" s="10">
        <v>68</v>
      </c>
      <c r="AL12" s="10">
        <f t="shared" si="2"/>
        <v>100</v>
      </c>
      <c r="AM12" s="10">
        <v>28</v>
      </c>
      <c r="AN12" s="10">
        <v>28</v>
      </c>
      <c r="AO12" s="10">
        <f t="shared" si="3"/>
        <v>100</v>
      </c>
      <c r="AQ12" s="7">
        <v>1998</v>
      </c>
      <c r="AR12" s="7" t="s">
        <v>37</v>
      </c>
      <c r="AS12" s="11" t="s">
        <v>126</v>
      </c>
      <c r="AT12" s="7">
        <v>1997</v>
      </c>
      <c r="AU12" s="7" t="s">
        <v>39</v>
      </c>
      <c r="AV12" s="7" t="s">
        <v>98</v>
      </c>
      <c r="AX12" s="7" t="s">
        <v>62</v>
      </c>
      <c r="AY12" s="3" t="s">
        <v>42</v>
      </c>
      <c r="AZ12" s="11"/>
      <c r="BA12" s="7" t="s">
        <v>120</v>
      </c>
      <c r="BB12" s="7" t="s">
        <v>53</v>
      </c>
      <c r="BC12" s="7" t="s">
        <v>45</v>
      </c>
      <c r="BE12" s="7" t="s">
        <v>85</v>
      </c>
      <c r="BF12" s="7"/>
      <c r="BG12" s="7"/>
      <c r="BI12" s="7">
        <v>4</v>
      </c>
      <c r="BJ12" s="11" t="s">
        <v>360</v>
      </c>
      <c r="BK12" s="7" t="s">
        <v>88</v>
      </c>
      <c r="BN12" s="25"/>
      <c r="BO12" s="7" t="s">
        <v>88</v>
      </c>
      <c r="BP12" s="7"/>
      <c r="BR12" s="13" t="s">
        <v>53</v>
      </c>
      <c r="BS12" s="13" t="s">
        <v>53</v>
      </c>
      <c r="BT12" s="13" t="s">
        <v>53</v>
      </c>
      <c r="BU12" s="13" t="s">
        <v>53</v>
      </c>
      <c r="BV12" s="11"/>
      <c r="BW12" s="7" t="s">
        <v>55</v>
      </c>
      <c r="BX12" s="7" t="s">
        <v>55</v>
      </c>
      <c r="BY12" s="3">
        <v>55000</v>
      </c>
      <c r="BZ12" s="3">
        <f t="shared" si="4"/>
        <v>155</v>
      </c>
      <c r="CA12" s="3">
        <v>96</v>
      </c>
      <c r="CB12" s="3">
        <f t="shared" si="5"/>
        <v>100</v>
      </c>
      <c r="CC12" s="3" t="s">
        <v>56</v>
      </c>
      <c r="CD12" s="3" t="s">
        <v>56</v>
      </c>
      <c r="CE12" s="3" t="s">
        <v>30</v>
      </c>
      <c r="CF12" s="16" t="s">
        <v>127</v>
      </c>
    </row>
    <row r="13" spans="1:84" s="3" customFormat="1" ht="21.75" customHeight="1">
      <c r="A13" s="7">
        <v>11</v>
      </c>
      <c r="B13" s="11" t="s">
        <v>128</v>
      </c>
      <c r="C13" s="7" t="s">
        <v>33</v>
      </c>
      <c r="D13" s="7" t="s">
        <v>129</v>
      </c>
      <c r="E13" s="7">
        <v>2001</v>
      </c>
      <c r="F13" s="7" t="s">
        <v>35</v>
      </c>
      <c r="H13" s="7">
        <v>2</v>
      </c>
      <c r="I13" s="7">
        <v>3</v>
      </c>
      <c r="J13" s="7"/>
      <c r="K13" s="7">
        <v>13</v>
      </c>
      <c r="L13" s="7"/>
      <c r="M13" s="7"/>
      <c r="N13" s="7"/>
      <c r="O13" s="7">
        <v>8</v>
      </c>
      <c r="P13" s="7"/>
      <c r="Q13" s="7"/>
      <c r="R13" s="7"/>
      <c r="S13" s="7"/>
      <c r="T13" s="7"/>
      <c r="U13" s="7"/>
      <c r="V13" s="7">
        <v>1</v>
      </c>
      <c r="W13" s="7">
        <v>3</v>
      </c>
      <c r="X13" s="7"/>
      <c r="Y13" s="7"/>
      <c r="Z13" s="7">
        <v>0</v>
      </c>
      <c r="AA13" s="7">
        <v>0</v>
      </c>
      <c r="AB13" s="7" t="s">
        <v>36</v>
      </c>
      <c r="AC13" s="3" t="s">
        <v>130</v>
      </c>
      <c r="AD13" s="10">
        <v>114366</v>
      </c>
      <c r="AE13" s="10">
        <v>111334</v>
      </c>
      <c r="AF13" s="10">
        <f t="shared" si="0"/>
        <v>97</v>
      </c>
      <c r="AG13" s="10">
        <v>63559</v>
      </c>
      <c r="AH13" s="10">
        <v>62704</v>
      </c>
      <c r="AI13" s="10">
        <f t="shared" si="1"/>
        <v>98</v>
      </c>
      <c r="AJ13" s="10">
        <v>1181</v>
      </c>
      <c r="AK13" s="10">
        <v>1181</v>
      </c>
      <c r="AL13" s="10">
        <f t="shared" si="2"/>
        <v>100</v>
      </c>
      <c r="AM13" s="10">
        <v>1550</v>
      </c>
      <c r="AN13" s="10">
        <v>1550</v>
      </c>
      <c r="AO13" s="10">
        <f t="shared" si="3"/>
        <v>100</v>
      </c>
      <c r="AP13" s="3" t="s">
        <v>131</v>
      </c>
      <c r="AQ13" s="7">
        <v>1995</v>
      </c>
      <c r="AR13" s="7" t="s">
        <v>37</v>
      </c>
      <c r="AS13" s="11" t="s">
        <v>132</v>
      </c>
      <c r="AT13" s="7">
        <v>1989</v>
      </c>
      <c r="AU13" s="7" t="s">
        <v>62</v>
      </c>
      <c r="AV13" s="7" t="s">
        <v>37</v>
      </c>
      <c r="AW13" s="3" t="s">
        <v>133</v>
      </c>
      <c r="AX13" s="7" t="s">
        <v>41</v>
      </c>
      <c r="AY13" s="3" t="s">
        <v>42</v>
      </c>
      <c r="AZ13" s="11"/>
      <c r="BA13" s="7" t="s">
        <v>43</v>
      </c>
      <c r="BB13" s="7" t="s">
        <v>37</v>
      </c>
      <c r="BC13" s="7" t="s">
        <v>45</v>
      </c>
      <c r="BE13" s="7" t="s">
        <v>46</v>
      </c>
      <c r="BF13" s="7" t="s">
        <v>134</v>
      </c>
      <c r="BG13" s="7">
        <v>3</v>
      </c>
      <c r="BH13" s="3" t="s">
        <v>135</v>
      </c>
      <c r="BI13" s="7">
        <v>32</v>
      </c>
      <c r="BK13" s="7" t="s">
        <v>49</v>
      </c>
      <c r="BL13" s="11" t="s">
        <v>136</v>
      </c>
      <c r="BM13" s="15"/>
      <c r="BN13" s="25"/>
      <c r="BO13" s="7" t="s">
        <v>88</v>
      </c>
      <c r="BP13" s="7"/>
      <c r="BR13" s="13" t="s">
        <v>53</v>
      </c>
      <c r="BS13" s="13" t="s">
        <v>53</v>
      </c>
      <c r="BT13" s="13" t="s">
        <v>53</v>
      </c>
      <c r="BU13" s="13" t="s">
        <v>53</v>
      </c>
      <c r="BV13" s="11" t="s">
        <v>137</v>
      </c>
      <c r="BW13" s="7" t="s">
        <v>55</v>
      </c>
      <c r="BX13" s="7" t="s">
        <v>55</v>
      </c>
      <c r="BY13" s="3">
        <v>653</v>
      </c>
      <c r="BZ13" s="3">
        <f t="shared" si="4"/>
        <v>0</v>
      </c>
      <c r="CA13" s="3">
        <v>3959</v>
      </c>
      <c r="CB13" s="3">
        <f t="shared" si="5"/>
        <v>144</v>
      </c>
      <c r="CC13" s="3" t="s">
        <v>129</v>
      </c>
      <c r="CD13" s="3" t="s">
        <v>81</v>
      </c>
      <c r="CE13" s="3" t="s">
        <v>56</v>
      </c>
      <c r="CF13" s="3" t="s">
        <v>362</v>
      </c>
    </row>
    <row r="14" spans="1:83" s="3" customFormat="1" ht="21.75" customHeight="1">
      <c r="A14" s="7">
        <v>12</v>
      </c>
      <c r="B14" s="11" t="s">
        <v>138</v>
      </c>
      <c r="C14" s="7" t="s">
        <v>33</v>
      </c>
      <c r="D14" s="7" t="s">
        <v>129</v>
      </c>
      <c r="E14" s="7">
        <v>1999</v>
      </c>
      <c r="F14" s="7" t="s">
        <v>35</v>
      </c>
      <c r="H14" s="7"/>
      <c r="I14" s="7"/>
      <c r="J14" s="7">
        <v>5</v>
      </c>
      <c r="K14" s="7"/>
      <c r="L14" s="7"/>
      <c r="M14" s="7"/>
      <c r="N14" s="7"/>
      <c r="O14" s="7"/>
      <c r="P14" s="7">
        <v>5</v>
      </c>
      <c r="Q14" s="7"/>
      <c r="R14" s="7"/>
      <c r="S14" s="7"/>
      <c r="T14" s="7"/>
      <c r="U14" s="7"/>
      <c r="V14" s="7">
        <v>5</v>
      </c>
      <c r="W14" s="7"/>
      <c r="X14" s="7"/>
      <c r="Y14" s="7"/>
      <c r="Z14" s="7"/>
      <c r="AA14" s="7"/>
      <c r="AB14" s="7" t="s">
        <v>36</v>
      </c>
      <c r="AD14" s="10">
        <v>47000</v>
      </c>
      <c r="AE14" s="10">
        <v>45009</v>
      </c>
      <c r="AF14" s="10">
        <f t="shared" si="0"/>
        <v>95</v>
      </c>
      <c r="AG14" s="10">
        <v>8000</v>
      </c>
      <c r="AH14" s="10">
        <v>7811</v>
      </c>
      <c r="AI14" s="10">
        <f t="shared" si="1"/>
        <v>97</v>
      </c>
      <c r="AJ14" s="10">
        <v>549</v>
      </c>
      <c r="AK14" s="10">
        <v>549</v>
      </c>
      <c r="AL14" s="10">
        <f t="shared" si="2"/>
        <v>100</v>
      </c>
      <c r="AM14" s="10">
        <v>84</v>
      </c>
      <c r="AN14" s="10">
        <v>84</v>
      </c>
      <c r="AO14" s="10">
        <f t="shared" si="3"/>
        <v>100</v>
      </c>
      <c r="AQ14" s="7">
        <v>1998</v>
      </c>
      <c r="AR14" s="7" t="s">
        <v>37</v>
      </c>
      <c r="AS14" s="11" t="s">
        <v>139</v>
      </c>
      <c r="AT14" s="7">
        <v>1999</v>
      </c>
      <c r="AU14" s="7" t="s">
        <v>39</v>
      </c>
      <c r="AV14" s="7" t="s">
        <v>37</v>
      </c>
      <c r="AW14" s="3" t="s">
        <v>140</v>
      </c>
      <c r="AX14" s="7" t="s">
        <v>41</v>
      </c>
      <c r="AY14" s="3" t="s">
        <v>141</v>
      </c>
      <c r="AZ14" s="11"/>
      <c r="BA14" s="7" t="s">
        <v>43</v>
      </c>
      <c r="BB14" s="7" t="s">
        <v>37</v>
      </c>
      <c r="BC14" s="7" t="s">
        <v>45</v>
      </c>
      <c r="BE14" s="7" t="s">
        <v>85</v>
      </c>
      <c r="BF14" s="7"/>
      <c r="BG14" s="7"/>
      <c r="BI14" s="7">
        <v>3</v>
      </c>
      <c r="BK14" s="7" t="s">
        <v>49</v>
      </c>
      <c r="BM14" s="11" t="s">
        <v>142</v>
      </c>
      <c r="BN14" s="25">
        <v>867000</v>
      </c>
      <c r="BO14" s="7" t="s">
        <v>88</v>
      </c>
      <c r="BP14" s="7"/>
      <c r="BR14" s="13" t="s">
        <v>53</v>
      </c>
      <c r="BS14" s="13" t="s">
        <v>53</v>
      </c>
      <c r="BT14" s="13" t="s">
        <v>53</v>
      </c>
      <c r="BU14" s="13" t="s">
        <v>53</v>
      </c>
      <c r="BV14" s="11"/>
      <c r="BW14" s="7" t="s">
        <v>55</v>
      </c>
      <c r="BX14" s="7" t="s">
        <v>55</v>
      </c>
      <c r="BY14" s="3">
        <v>38415</v>
      </c>
      <c r="BZ14" s="3">
        <f t="shared" si="4"/>
        <v>69</v>
      </c>
      <c r="CA14" s="3">
        <v>538</v>
      </c>
      <c r="CB14" s="3">
        <f t="shared" si="5"/>
        <v>84</v>
      </c>
      <c r="CC14" s="3" t="s">
        <v>129</v>
      </c>
      <c r="CD14" s="3" t="s">
        <v>56</v>
      </c>
      <c r="CE14" s="3" t="s">
        <v>56</v>
      </c>
    </row>
    <row r="15" spans="1:83" s="3" customFormat="1" ht="21.75" customHeight="1">
      <c r="A15" s="7">
        <v>13</v>
      </c>
      <c r="B15" s="11" t="s">
        <v>143</v>
      </c>
      <c r="C15" s="7" t="s">
        <v>33</v>
      </c>
      <c r="D15" s="7" t="s">
        <v>70</v>
      </c>
      <c r="E15" s="7">
        <v>1996</v>
      </c>
      <c r="F15" s="7" t="s">
        <v>35</v>
      </c>
      <c r="H15" s="7"/>
      <c r="I15" s="7">
        <v>13</v>
      </c>
      <c r="J15" s="7"/>
      <c r="K15" s="7"/>
      <c r="L15" s="7"/>
      <c r="M15" s="7"/>
      <c r="N15" s="7"/>
      <c r="O15" s="7">
        <v>14</v>
      </c>
      <c r="P15" s="7"/>
      <c r="Q15" s="7"/>
      <c r="R15" s="7"/>
      <c r="S15" s="7"/>
      <c r="T15" s="7"/>
      <c r="U15" s="7">
        <v>4</v>
      </c>
      <c r="V15" s="7"/>
      <c r="W15" s="7"/>
      <c r="X15" s="7"/>
      <c r="Y15" s="7"/>
      <c r="Z15" s="7">
        <v>0</v>
      </c>
      <c r="AA15" s="7">
        <v>0</v>
      </c>
      <c r="AB15" s="7" t="s">
        <v>36</v>
      </c>
      <c r="AD15" s="10">
        <v>213813</v>
      </c>
      <c r="AE15" s="10">
        <v>213813</v>
      </c>
      <c r="AF15" s="10">
        <f t="shared" si="0"/>
        <v>100</v>
      </c>
      <c r="AG15" s="10">
        <v>63005</v>
      </c>
      <c r="AH15" s="10">
        <v>63005</v>
      </c>
      <c r="AI15" s="10">
        <f t="shared" si="1"/>
        <v>100</v>
      </c>
      <c r="AJ15" s="10">
        <v>1865</v>
      </c>
      <c r="AK15" s="10">
        <v>3015</v>
      </c>
      <c r="AL15" s="10">
        <f t="shared" si="2"/>
        <v>161</v>
      </c>
      <c r="AM15" s="10">
        <v>348</v>
      </c>
      <c r="AN15" s="10">
        <v>788</v>
      </c>
      <c r="AO15" s="10">
        <f t="shared" si="3"/>
        <v>226</v>
      </c>
      <c r="AP15" s="3" t="s">
        <v>144</v>
      </c>
      <c r="AQ15" s="7">
        <v>1994</v>
      </c>
      <c r="AR15" s="7" t="s">
        <v>37</v>
      </c>
      <c r="AS15" s="11" t="s">
        <v>145</v>
      </c>
      <c r="AT15" s="7">
        <v>1997</v>
      </c>
      <c r="AU15" s="7" t="s">
        <v>62</v>
      </c>
      <c r="AV15" s="7" t="s">
        <v>37</v>
      </c>
      <c r="AW15" s="3" t="s">
        <v>40</v>
      </c>
      <c r="AX15" s="7" t="s">
        <v>62</v>
      </c>
      <c r="AY15" s="3" t="s">
        <v>42</v>
      </c>
      <c r="AZ15" s="11"/>
      <c r="BA15" s="7" t="s">
        <v>64</v>
      </c>
      <c r="BB15" s="7" t="s">
        <v>53</v>
      </c>
      <c r="BC15" s="7" t="s">
        <v>45</v>
      </c>
      <c r="BE15" s="7" t="s">
        <v>98</v>
      </c>
      <c r="BF15" s="7"/>
      <c r="BG15" s="7" t="s">
        <v>146</v>
      </c>
      <c r="BI15" s="7" t="s">
        <v>147</v>
      </c>
      <c r="BK15" s="7" t="s">
        <v>49</v>
      </c>
      <c r="BL15" s="3" t="s">
        <v>148</v>
      </c>
      <c r="BN15" s="25">
        <v>3500000</v>
      </c>
      <c r="BO15" s="7" t="s">
        <v>88</v>
      </c>
      <c r="BP15" s="7"/>
      <c r="BR15" s="13" t="s">
        <v>53</v>
      </c>
      <c r="BS15" s="13" t="s">
        <v>53</v>
      </c>
      <c r="BT15" s="13" t="s">
        <v>53</v>
      </c>
      <c r="BU15" s="13" t="s">
        <v>53</v>
      </c>
      <c r="BV15" s="11"/>
      <c r="BW15" s="7" t="s">
        <v>68</v>
      </c>
      <c r="BX15" s="7" t="s">
        <v>68</v>
      </c>
      <c r="BZ15" s="3">
        <f t="shared" si="4"/>
        <v>0</v>
      </c>
      <c r="CB15" s="3">
        <f t="shared" si="5"/>
        <v>0</v>
      </c>
      <c r="CC15" s="3" t="s">
        <v>56</v>
      </c>
      <c r="CD15" s="3" t="s">
        <v>56</v>
      </c>
      <c r="CE15" s="3" t="s">
        <v>56</v>
      </c>
    </row>
    <row r="16" spans="1:83" s="3" customFormat="1" ht="21.75" customHeight="1">
      <c r="A16" s="7">
        <v>14</v>
      </c>
      <c r="B16" s="11" t="s">
        <v>149</v>
      </c>
      <c r="C16" s="7" t="s">
        <v>33</v>
      </c>
      <c r="D16" s="7" t="s">
        <v>90</v>
      </c>
      <c r="E16" s="7">
        <v>1998</v>
      </c>
      <c r="F16" s="7" t="s">
        <v>35</v>
      </c>
      <c r="H16" s="7"/>
      <c r="I16" s="7">
        <v>3</v>
      </c>
      <c r="J16" s="7"/>
      <c r="K16" s="7"/>
      <c r="L16" s="7"/>
      <c r="M16" s="7"/>
      <c r="N16" s="7"/>
      <c r="O16" s="7">
        <v>3</v>
      </c>
      <c r="P16" s="7"/>
      <c r="Q16" s="7"/>
      <c r="R16" s="7"/>
      <c r="S16" s="7"/>
      <c r="T16" s="7"/>
      <c r="U16" s="7">
        <v>3</v>
      </c>
      <c r="V16" s="7"/>
      <c r="W16" s="7"/>
      <c r="X16" s="7"/>
      <c r="Y16" s="7"/>
      <c r="Z16" s="7">
        <v>4</v>
      </c>
      <c r="AA16" s="7">
        <v>0</v>
      </c>
      <c r="AB16" s="7" t="s">
        <v>118</v>
      </c>
      <c r="AD16" s="10">
        <v>82691</v>
      </c>
      <c r="AE16" s="10">
        <v>77000</v>
      </c>
      <c r="AF16" s="10">
        <f t="shared" si="0"/>
        <v>93</v>
      </c>
      <c r="AG16" s="10">
        <v>14458</v>
      </c>
      <c r="AH16" s="10">
        <v>13800</v>
      </c>
      <c r="AI16" s="10">
        <f t="shared" si="1"/>
        <v>95</v>
      </c>
      <c r="AJ16" s="10">
        <v>190</v>
      </c>
      <c r="AK16" s="10"/>
      <c r="AL16" s="10">
        <f t="shared" si="2"/>
        <v>0</v>
      </c>
      <c r="AM16" s="10">
        <v>218</v>
      </c>
      <c r="AN16" s="10"/>
      <c r="AO16" s="10">
        <f t="shared" si="3"/>
        <v>0</v>
      </c>
      <c r="AQ16" s="7">
        <v>1996</v>
      </c>
      <c r="AR16" s="7" t="s">
        <v>37</v>
      </c>
      <c r="AS16" s="11" t="s">
        <v>150</v>
      </c>
      <c r="AT16" s="7">
        <v>1998</v>
      </c>
      <c r="AU16" s="7" t="s">
        <v>62</v>
      </c>
      <c r="AV16" s="7" t="s">
        <v>37</v>
      </c>
      <c r="AW16" s="3" t="s">
        <v>40</v>
      </c>
      <c r="AX16" s="7" t="s">
        <v>62</v>
      </c>
      <c r="AY16" s="3" t="s">
        <v>42</v>
      </c>
      <c r="AZ16" s="11"/>
      <c r="BA16" s="7" t="s">
        <v>64</v>
      </c>
      <c r="BB16" s="7" t="s">
        <v>53</v>
      </c>
      <c r="BC16" s="7" t="s">
        <v>45</v>
      </c>
      <c r="BE16" s="7" t="s">
        <v>85</v>
      </c>
      <c r="BF16" s="7"/>
      <c r="BG16" s="7"/>
      <c r="BI16" s="7"/>
      <c r="BK16" s="7" t="s">
        <v>49</v>
      </c>
      <c r="BL16" s="3" t="s">
        <v>151</v>
      </c>
      <c r="BN16" s="25">
        <v>3500000</v>
      </c>
      <c r="BO16" s="7" t="s">
        <v>49</v>
      </c>
      <c r="BP16" s="7">
        <v>19</v>
      </c>
      <c r="BR16" s="13" t="s">
        <v>53</v>
      </c>
      <c r="BS16" s="13" t="s">
        <v>53</v>
      </c>
      <c r="BT16" s="13" t="s">
        <v>53</v>
      </c>
      <c r="BU16" s="13" t="s">
        <v>53</v>
      </c>
      <c r="BV16" s="11"/>
      <c r="BW16" s="7" t="s">
        <v>55</v>
      </c>
      <c r="BX16" s="7" t="s">
        <v>55</v>
      </c>
      <c r="BZ16" s="3">
        <f t="shared" si="4"/>
        <v>0</v>
      </c>
      <c r="CB16" s="3">
        <f t="shared" si="5"/>
        <v>0</v>
      </c>
      <c r="CC16" s="3" t="s">
        <v>56</v>
      </c>
      <c r="CD16" s="3" t="s">
        <v>56</v>
      </c>
      <c r="CE16" s="3" t="s">
        <v>56</v>
      </c>
    </row>
    <row r="17" spans="1:83" s="3" customFormat="1" ht="21.75" customHeight="1">
      <c r="A17" s="7">
        <v>15</v>
      </c>
      <c r="B17" s="11" t="s">
        <v>152</v>
      </c>
      <c r="C17" s="7" t="s">
        <v>33</v>
      </c>
      <c r="D17" s="7" t="s">
        <v>90</v>
      </c>
      <c r="E17" s="7">
        <v>1998</v>
      </c>
      <c r="F17" s="7" t="s">
        <v>35</v>
      </c>
      <c r="H17" s="7"/>
      <c r="I17" s="7">
        <v>4</v>
      </c>
      <c r="J17" s="7"/>
      <c r="K17" s="7"/>
      <c r="L17" s="7"/>
      <c r="M17" s="7"/>
      <c r="N17" s="7"/>
      <c r="O17" s="7">
        <v>3</v>
      </c>
      <c r="P17" s="7"/>
      <c r="Q17" s="7"/>
      <c r="R17" s="7"/>
      <c r="S17" s="7"/>
      <c r="T17" s="7"/>
      <c r="U17" s="7">
        <v>3</v>
      </c>
      <c r="V17" s="7"/>
      <c r="W17" s="7"/>
      <c r="X17" s="7"/>
      <c r="Y17" s="7"/>
      <c r="Z17" s="7">
        <v>0</v>
      </c>
      <c r="AA17" s="7">
        <v>0</v>
      </c>
      <c r="AB17" s="7" t="s">
        <v>36</v>
      </c>
      <c r="AD17" s="10">
        <v>109995</v>
      </c>
      <c r="AE17" s="10">
        <v>99565</v>
      </c>
      <c r="AF17" s="10">
        <f t="shared" si="0"/>
        <v>90</v>
      </c>
      <c r="AG17" s="10">
        <v>22920</v>
      </c>
      <c r="AH17" s="10">
        <v>9935</v>
      </c>
      <c r="AI17" s="10">
        <f t="shared" si="1"/>
        <v>43</v>
      </c>
      <c r="AJ17" s="10">
        <v>735</v>
      </c>
      <c r="AK17" s="10">
        <v>80</v>
      </c>
      <c r="AL17" s="10">
        <f t="shared" si="2"/>
        <v>10</v>
      </c>
      <c r="AM17" s="10">
        <v>357</v>
      </c>
      <c r="AN17" s="10">
        <v>60</v>
      </c>
      <c r="AO17" s="10">
        <f t="shared" si="3"/>
        <v>16</v>
      </c>
      <c r="AQ17" s="7">
        <v>1995</v>
      </c>
      <c r="AR17" s="7" t="s">
        <v>37</v>
      </c>
      <c r="AS17" s="11" t="s">
        <v>153</v>
      </c>
      <c r="AT17" s="7">
        <v>1998</v>
      </c>
      <c r="AU17" s="7" t="s">
        <v>39</v>
      </c>
      <c r="AV17" s="7" t="s">
        <v>37</v>
      </c>
      <c r="AW17" s="3" t="s">
        <v>40</v>
      </c>
      <c r="AX17" s="7" t="s">
        <v>41</v>
      </c>
      <c r="AY17" s="3" t="s">
        <v>42</v>
      </c>
      <c r="AZ17" s="11"/>
      <c r="BA17" s="7" t="s">
        <v>64</v>
      </c>
      <c r="BB17" s="7" t="s">
        <v>37</v>
      </c>
      <c r="BC17" s="7" t="s">
        <v>45</v>
      </c>
      <c r="BE17" s="7" t="s">
        <v>46</v>
      </c>
      <c r="BF17" s="7" t="s">
        <v>154</v>
      </c>
      <c r="BG17" s="7">
        <v>5</v>
      </c>
      <c r="BI17" s="7">
        <v>30</v>
      </c>
      <c r="BK17" s="7" t="s">
        <v>49</v>
      </c>
      <c r="BL17" s="3" t="s">
        <v>155</v>
      </c>
      <c r="BN17" s="25">
        <v>236628</v>
      </c>
      <c r="BO17" s="7" t="s">
        <v>88</v>
      </c>
      <c r="BP17" s="7"/>
      <c r="BR17" s="13" t="s">
        <v>53</v>
      </c>
      <c r="BS17" s="13" t="s">
        <v>53</v>
      </c>
      <c r="BT17" s="13" t="s">
        <v>53</v>
      </c>
      <c r="BU17" s="13" t="s">
        <v>53</v>
      </c>
      <c r="BV17" s="11"/>
      <c r="BW17" s="7" t="s">
        <v>55</v>
      </c>
      <c r="BX17" s="7" t="s">
        <v>55</v>
      </c>
      <c r="BY17" s="3">
        <v>319</v>
      </c>
      <c r="BZ17" s="3">
        <f t="shared" si="4"/>
        <v>0</v>
      </c>
      <c r="CA17" s="3">
        <v>612</v>
      </c>
      <c r="CB17" s="3">
        <f t="shared" si="5"/>
        <v>56</v>
      </c>
      <c r="CC17" s="3" t="s">
        <v>56</v>
      </c>
      <c r="CD17" s="3" t="s">
        <v>114</v>
      </c>
      <c r="CE17" s="3" t="s">
        <v>56</v>
      </c>
    </row>
    <row r="18" spans="1:84" s="3" customFormat="1" ht="21.75" customHeight="1">
      <c r="A18" s="7">
        <v>16</v>
      </c>
      <c r="B18" s="11" t="s">
        <v>156</v>
      </c>
      <c r="C18" s="7" t="s">
        <v>33</v>
      </c>
      <c r="D18" s="7" t="s">
        <v>157</v>
      </c>
      <c r="E18" s="7">
        <v>1998</v>
      </c>
      <c r="F18" s="7" t="s">
        <v>35</v>
      </c>
      <c r="H18" s="7"/>
      <c r="I18" s="7">
        <v>3</v>
      </c>
      <c r="J18" s="7"/>
      <c r="K18" s="7"/>
      <c r="L18" s="7"/>
      <c r="M18" s="7"/>
      <c r="N18" s="7"/>
      <c r="O18" s="7">
        <v>3</v>
      </c>
      <c r="P18" s="7"/>
      <c r="Q18" s="7"/>
      <c r="R18" s="7"/>
      <c r="S18" s="7"/>
      <c r="T18" s="7"/>
      <c r="U18" s="7">
        <v>2</v>
      </c>
      <c r="V18" s="7"/>
      <c r="W18" s="7"/>
      <c r="X18" s="7"/>
      <c r="Y18" s="7"/>
      <c r="Z18" s="7"/>
      <c r="AA18" s="7"/>
      <c r="AB18" s="7" t="s">
        <v>36</v>
      </c>
      <c r="AD18" s="10">
        <v>90616</v>
      </c>
      <c r="AE18" s="10">
        <v>90616</v>
      </c>
      <c r="AF18" s="10">
        <f t="shared" si="0"/>
        <v>100</v>
      </c>
      <c r="AG18" s="10">
        <v>20551</v>
      </c>
      <c r="AH18" s="10">
        <v>20551</v>
      </c>
      <c r="AI18" s="10">
        <f t="shared" si="1"/>
        <v>100</v>
      </c>
      <c r="AJ18" s="10">
        <v>1727</v>
      </c>
      <c r="AK18" s="10">
        <v>1727</v>
      </c>
      <c r="AL18" s="10">
        <f t="shared" si="2"/>
        <v>100</v>
      </c>
      <c r="AM18" s="10">
        <v>149</v>
      </c>
      <c r="AN18" s="10">
        <v>149</v>
      </c>
      <c r="AO18" s="10">
        <f t="shared" si="3"/>
        <v>100</v>
      </c>
      <c r="AP18" s="3" t="s">
        <v>158</v>
      </c>
      <c r="AQ18" s="7">
        <v>1996</v>
      </c>
      <c r="AR18" s="7" t="s">
        <v>37</v>
      </c>
      <c r="AS18" s="11" t="s">
        <v>159</v>
      </c>
      <c r="AT18" s="7">
        <v>1998</v>
      </c>
      <c r="AU18" s="7" t="s">
        <v>62</v>
      </c>
      <c r="AV18" s="7" t="s">
        <v>37</v>
      </c>
      <c r="AW18" s="3" t="s">
        <v>156</v>
      </c>
      <c r="AX18" s="7" t="s">
        <v>41</v>
      </c>
      <c r="AY18" s="3" t="s">
        <v>105</v>
      </c>
      <c r="AZ18" s="11"/>
      <c r="BA18" s="7" t="s">
        <v>86</v>
      </c>
      <c r="BB18" s="7" t="s">
        <v>53</v>
      </c>
      <c r="BC18" s="7" t="s">
        <v>45</v>
      </c>
      <c r="BE18" s="7" t="s">
        <v>85</v>
      </c>
      <c r="BF18" s="7"/>
      <c r="BG18" s="7"/>
      <c r="BI18" s="7"/>
      <c r="BK18" s="7" t="s">
        <v>88</v>
      </c>
      <c r="BN18" s="25"/>
      <c r="BO18" s="7" t="s">
        <v>49</v>
      </c>
      <c r="BP18" s="7"/>
      <c r="BR18" s="23" t="s">
        <v>160</v>
      </c>
      <c r="BS18" s="13" t="s">
        <v>52</v>
      </c>
      <c r="BT18" s="13" t="s">
        <v>53</v>
      </c>
      <c r="BU18" s="13" t="s">
        <v>53</v>
      </c>
      <c r="BV18" s="11"/>
      <c r="BW18" s="7" t="s">
        <v>68</v>
      </c>
      <c r="BX18" s="7" t="s">
        <v>55</v>
      </c>
      <c r="BY18" s="3">
        <v>29404</v>
      </c>
      <c r="BZ18" s="3">
        <f t="shared" si="4"/>
        <v>26</v>
      </c>
      <c r="CA18" s="3">
        <v>2908</v>
      </c>
      <c r="CB18" s="3">
        <f t="shared" si="5"/>
        <v>155</v>
      </c>
      <c r="CC18" s="3" t="s">
        <v>157</v>
      </c>
      <c r="CD18" s="3" t="s">
        <v>161</v>
      </c>
      <c r="CE18" s="3" t="s">
        <v>30</v>
      </c>
      <c r="CF18" s="3" t="s">
        <v>162</v>
      </c>
    </row>
    <row r="19" spans="1:83" s="3" customFormat="1" ht="21.75" customHeight="1">
      <c r="A19" s="7">
        <v>17</v>
      </c>
      <c r="B19" s="11" t="s">
        <v>163</v>
      </c>
      <c r="C19" s="7" t="s">
        <v>33</v>
      </c>
      <c r="D19" s="7" t="s">
        <v>70</v>
      </c>
      <c r="E19" s="7">
        <v>2000</v>
      </c>
      <c r="F19" s="7">
        <v>2005</v>
      </c>
      <c r="H19" s="7">
        <v>0</v>
      </c>
      <c r="I19" s="7">
        <v>0</v>
      </c>
      <c r="J19" s="7">
        <v>4</v>
      </c>
      <c r="K19" s="7">
        <v>14</v>
      </c>
      <c r="L19" s="7">
        <v>1</v>
      </c>
      <c r="M19" s="7">
        <v>0</v>
      </c>
      <c r="N19" s="7">
        <v>0</v>
      </c>
      <c r="O19" s="7">
        <v>1</v>
      </c>
      <c r="P19" s="7">
        <v>0</v>
      </c>
      <c r="Q19" s="7">
        <v>4</v>
      </c>
      <c r="R19" s="7">
        <v>5</v>
      </c>
      <c r="S19" s="7">
        <v>0</v>
      </c>
      <c r="T19" s="7">
        <v>0</v>
      </c>
      <c r="U19" s="7">
        <v>0</v>
      </c>
      <c r="V19" s="7">
        <v>0</v>
      </c>
      <c r="W19" s="7">
        <v>5</v>
      </c>
      <c r="X19" s="7">
        <v>0</v>
      </c>
      <c r="Y19" s="7">
        <v>0</v>
      </c>
      <c r="Z19" s="7">
        <v>5</v>
      </c>
      <c r="AA19" s="7">
        <v>0</v>
      </c>
      <c r="AB19" s="7" t="s">
        <v>36</v>
      </c>
      <c r="AD19" s="10">
        <v>276551</v>
      </c>
      <c r="AE19" s="10">
        <v>275780</v>
      </c>
      <c r="AF19" s="10">
        <f t="shared" si="0"/>
        <v>99</v>
      </c>
      <c r="AG19" s="10">
        <v>104992</v>
      </c>
      <c r="AH19" s="10">
        <v>99883</v>
      </c>
      <c r="AI19" s="10">
        <f t="shared" si="1"/>
        <v>95</v>
      </c>
      <c r="AJ19" s="10">
        <v>5349</v>
      </c>
      <c r="AK19" s="10">
        <v>5349</v>
      </c>
      <c r="AL19" s="10">
        <f t="shared" si="2"/>
        <v>100</v>
      </c>
      <c r="AM19" s="10">
        <v>719</v>
      </c>
      <c r="AN19" s="10">
        <v>719</v>
      </c>
      <c r="AO19" s="10">
        <f t="shared" si="3"/>
        <v>100</v>
      </c>
      <c r="AQ19" s="7">
        <v>1995</v>
      </c>
      <c r="AR19" s="7" t="s">
        <v>37</v>
      </c>
      <c r="AS19" s="11" t="s">
        <v>164</v>
      </c>
      <c r="AT19" s="7">
        <v>1996</v>
      </c>
      <c r="AU19" s="7" t="s">
        <v>39</v>
      </c>
      <c r="AV19" s="7" t="s">
        <v>37</v>
      </c>
      <c r="AW19" s="3" t="s">
        <v>40</v>
      </c>
      <c r="AX19" s="7" t="s">
        <v>41</v>
      </c>
      <c r="AY19" s="3" t="s">
        <v>42</v>
      </c>
      <c r="AZ19" s="11"/>
      <c r="BA19" s="7" t="s">
        <v>43</v>
      </c>
      <c r="BB19" s="7" t="s">
        <v>37</v>
      </c>
      <c r="BC19" s="7" t="s">
        <v>165</v>
      </c>
      <c r="BE19" s="7" t="s">
        <v>85</v>
      </c>
      <c r="BF19" s="7"/>
      <c r="BG19" s="7"/>
      <c r="BI19" s="7">
        <v>479</v>
      </c>
      <c r="BK19" s="7" t="s">
        <v>49</v>
      </c>
      <c r="BL19" s="3" t="s">
        <v>166</v>
      </c>
      <c r="BN19" s="25"/>
      <c r="BO19" s="7" t="s">
        <v>49</v>
      </c>
      <c r="BP19" s="7">
        <v>2</v>
      </c>
      <c r="BR19" s="13" t="s">
        <v>98</v>
      </c>
      <c r="BS19" s="13" t="s">
        <v>52</v>
      </c>
      <c r="BT19" s="13" t="s">
        <v>53</v>
      </c>
      <c r="BU19" s="13" t="s">
        <v>53</v>
      </c>
      <c r="BV19" s="11"/>
      <c r="BW19" s="7" t="s">
        <v>55</v>
      </c>
      <c r="BX19" s="7" t="s">
        <v>55</v>
      </c>
      <c r="BY19" s="3">
        <v>300</v>
      </c>
      <c r="BZ19" s="3">
        <f t="shared" si="4"/>
        <v>0</v>
      </c>
      <c r="CA19" s="3">
        <v>7757</v>
      </c>
      <c r="CB19" s="3">
        <f t="shared" si="5"/>
        <v>127</v>
      </c>
      <c r="CC19" s="3" t="s">
        <v>56</v>
      </c>
      <c r="CD19" s="3" t="s">
        <v>167</v>
      </c>
      <c r="CE19" s="3" t="s">
        <v>56</v>
      </c>
    </row>
    <row r="20" spans="1:84" s="3" customFormat="1" ht="21.75" customHeight="1">
      <c r="A20" s="7">
        <v>18</v>
      </c>
      <c r="B20" s="11" t="s">
        <v>168</v>
      </c>
      <c r="C20" s="7" t="s">
        <v>33</v>
      </c>
      <c r="D20" s="7" t="s">
        <v>70</v>
      </c>
      <c r="E20" s="7">
        <v>1999</v>
      </c>
      <c r="F20" s="7" t="s">
        <v>35</v>
      </c>
      <c r="H20" s="7"/>
      <c r="I20" s="7">
        <v>10</v>
      </c>
      <c r="J20" s="7"/>
      <c r="K20" s="7"/>
      <c r="L20" s="7"/>
      <c r="M20" s="7">
        <v>3</v>
      </c>
      <c r="N20" s="7"/>
      <c r="O20" s="7"/>
      <c r="P20" s="7"/>
      <c r="Q20" s="7"/>
      <c r="R20" s="7">
        <v>4</v>
      </c>
      <c r="S20" s="7"/>
      <c r="T20" s="7"/>
      <c r="U20" s="7"/>
      <c r="V20" s="7"/>
      <c r="W20" s="7">
        <v>8</v>
      </c>
      <c r="X20" s="7"/>
      <c r="Y20" s="7"/>
      <c r="Z20" s="7">
        <v>0</v>
      </c>
      <c r="AA20" s="7">
        <v>0</v>
      </c>
      <c r="AB20" s="7" t="s">
        <v>71</v>
      </c>
      <c r="AD20" s="10">
        <v>186953</v>
      </c>
      <c r="AE20" s="10">
        <v>184655</v>
      </c>
      <c r="AF20" s="10">
        <f t="shared" si="0"/>
        <v>98</v>
      </c>
      <c r="AG20" s="10">
        <v>17507</v>
      </c>
      <c r="AH20" s="10">
        <v>17507</v>
      </c>
      <c r="AI20" s="10">
        <f t="shared" si="1"/>
        <v>100</v>
      </c>
      <c r="AJ20" s="10">
        <v>3561</v>
      </c>
      <c r="AK20" s="10">
        <v>466</v>
      </c>
      <c r="AL20" s="10">
        <f t="shared" si="2"/>
        <v>13</v>
      </c>
      <c r="AM20" s="10">
        <v>62</v>
      </c>
      <c r="AN20" s="10">
        <v>56</v>
      </c>
      <c r="AO20" s="10">
        <f t="shared" si="3"/>
        <v>90</v>
      </c>
      <c r="AP20" s="3" t="s">
        <v>169</v>
      </c>
      <c r="AQ20" s="7">
        <v>1996</v>
      </c>
      <c r="AR20" s="7" t="s">
        <v>37</v>
      </c>
      <c r="AS20" s="11" t="s">
        <v>170</v>
      </c>
      <c r="AT20" s="7">
        <v>1996</v>
      </c>
      <c r="AU20" s="7" t="s">
        <v>171</v>
      </c>
      <c r="AV20" s="7" t="s">
        <v>37</v>
      </c>
      <c r="AW20" s="3" t="s">
        <v>172</v>
      </c>
      <c r="AX20" s="7" t="s">
        <v>41</v>
      </c>
      <c r="AY20" s="3" t="s">
        <v>42</v>
      </c>
      <c r="AZ20" s="11"/>
      <c r="BA20" s="7" t="s">
        <v>43</v>
      </c>
      <c r="BB20" s="7" t="s">
        <v>53</v>
      </c>
      <c r="BC20" s="7" t="s">
        <v>45</v>
      </c>
      <c r="BE20" s="7" t="s">
        <v>85</v>
      </c>
      <c r="BF20" s="7"/>
      <c r="BG20" s="7"/>
      <c r="BI20" s="7">
        <v>0</v>
      </c>
      <c r="BK20" s="7" t="s">
        <v>88</v>
      </c>
      <c r="BN20" s="25"/>
      <c r="BO20" s="7" t="s">
        <v>88</v>
      </c>
      <c r="BP20" s="7"/>
      <c r="BR20" s="13" t="s">
        <v>53</v>
      </c>
      <c r="BS20" s="13" t="s">
        <v>53</v>
      </c>
      <c r="BT20" s="13" t="s">
        <v>53</v>
      </c>
      <c r="BU20" s="13" t="s">
        <v>53</v>
      </c>
      <c r="BV20" s="11"/>
      <c r="BW20" s="7" t="s">
        <v>55</v>
      </c>
      <c r="BX20" s="7" t="s">
        <v>55</v>
      </c>
      <c r="BY20" s="3">
        <v>0</v>
      </c>
      <c r="BZ20" s="3">
        <f t="shared" si="4"/>
        <v>0</v>
      </c>
      <c r="CA20" s="3">
        <v>2047</v>
      </c>
      <c r="CB20" s="3">
        <f t="shared" si="5"/>
        <v>56</v>
      </c>
      <c r="CC20" s="3" t="s">
        <v>56</v>
      </c>
      <c r="CD20" s="3" t="s">
        <v>81</v>
      </c>
      <c r="CE20" s="3" t="s">
        <v>56</v>
      </c>
      <c r="CF20" s="3" t="s">
        <v>173</v>
      </c>
    </row>
    <row r="21" spans="1:84" s="3" customFormat="1" ht="21.75" customHeight="1">
      <c r="A21" s="7">
        <v>19</v>
      </c>
      <c r="B21" s="11" t="s">
        <v>174</v>
      </c>
      <c r="C21" s="7" t="s">
        <v>33</v>
      </c>
      <c r="D21" s="7" t="s">
        <v>70</v>
      </c>
      <c r="E21" s="7">
        <v>1998</v>
      </c>
      <c r="F21" s="7" t="s">
        <v>35</v>
      </c>
      <c r="H21" s="7"/>
      <c r="I21" s="7">
        <v>8</v>
      </c>
      <c r="J21" s="7"/>
      <c r="K21" s="7"/>
      <c r="L21" s="7"/>
      <c r="M21" s="7"/>
      <c r="N21" s="7"/>
      <c r="O21" s="7">
        <v>8</v>
      </c>
      <c r="P21" s="7"/>
      <c r="Q21" s="7"/>
      <c r="R21" s="7"/>
      <c r="S21" s="7"/>
      <c r="T21" s="7"/>
      <c r="U21" s="7">
        <v>7</v>
      </c>
      <c r="V21" s="7"/>
      <c r="W21" s="7"/>
      <c r="X21" s="7"/>
      <c r="Y21" s="7"/>
      <c r="Z21" s="7"/>
      <c r="AA21" s="7"/>
      <c r="AB21" s="7" t="s">
        <v>118</v>
      </c>
      <c r="AD21" s="10">
        <v>31177</v>
      </c>
      <c r="AE21" s="10">
        <v>31177</v>
      </c>
      <c r="AF21" s="10">
        <f t="shared" si="0"/>
        <v>100</v>
      </c>
      <c r="AG21" s="10">
        <v>5923</v>
      </c>
      <c r="AH21" s="10">
        <v>5923</v>
      </c>
      <c r="AI21" s="10">
        <f t="shared" si="1"/>
        <v>100</v>
      </c>
      <c r="AJ21" s="10">
        <v>433</v>
      </c>
      <c r="AK21" s="10">
        <v>433</v>
      </c>
      <c r="AL21" s="10">
        <f t="shared" si="2"/>
        <v>100</v>
      </c>
      <c r="AM21" s="10">
        <v>24</v>
      </c>
      <c r="AN21" s="10">
        <v>24</v>
      </c>
      <c r="AO21" s="10">
        <f t="shared" si="3"/>
        <v>100</v>
      </c>
      <c r="AP21" s="11" t="s">
        <v>175</v>
      </c>
      <c r="AQ21" s="7">
        <v>1998</v>
      </c>
      <c r="AR21" s="7" t="s">
        <v>37</v>
      </c>
      <c r="AS21" s="11" t="s">
        <v>176</v>
      </c>
      <c r="AT21" s="7">
        <v>1998</v>
      </c>
      <c r="AU21" s="7" t="s">
        <v>62</v>
      </c>
      <c r="AV21" s="7" t="s">
        <v>37</v>
      </c>
      <c r="AW21" s="3" t="s">
        <v>172</v>
      </c>
      <c r="AX21" s="7" t="s">
        <v>62</v>
      </c>
      <c r="AY21" s="3" t="s">
        <v>105</v>
      </c>
      <c r="AZ21" s="11"/>
      <c r="BA21" s="7" t="s">
        <v>86</v>
      </c>
      <c r="BB21" s="7" t="s">
        <v>53</v>
      </c>
      <c r="BC21" s="7" t="s">
        <v>45</v>
      </c>
      <c r="BE21" s="7" t="s">
        <v>85</v>
      </c>
      <c r="BF21" s="7"/>
      <c r="BG21" s="7"/>
      <c r="BI21" s="7"/>
      <c r="BK21" s="7" t="s">
        <v>88</v>
      </c>
      <c r="BN21" s="25"/>
      <c r="BO21" s="7" t="s">
        <v>88</v>
      </c>
      <c r="BP21" s="7"/>
      <c r="BR21" s="13" t="s">
        <v>53</v>
      </c>
      <c r="BS21" s="13" t="s">
        <v>53</v>
      </c>
      <c r="BT21" s="13" t="s">
        <v>53</v>
      </c>
      <c r="BU21" s="13" t="s">
        <v>53</v>
      </c>
      <c r="BV21" s="11"/>
      <c r="BW21" s="7" t="s">
        <v>55</v>
      </c>
      <c r="BX21" s="7" t="s">
        <v>55</v>
      </c>
      <c r="BY21" s="3">
        <v>0</v>
      </c>
      <c r="BZ21" s="3">
        <f t="shared" si="4"/>
        <v>0</v>
      </c>
      <c r="CA21" s="3">
        <v>358</v>
      </c>
      <c r="CB21" s="3">
        <f t="shared" si="5"/>
        <v>78</v>
      </c>
      <c r="CC21" s="3" t="s">
        <v>56</v>
      </c>
      <c r="CD21" s="3" t="s">
        <v>81</v>
      </c>
      <c r="CE21" s="3" t="s">
        <v>56</v>
      </c>
      <c r="CF21" s="3" t="s">
        <v>363</v>
      </c>
    </row>
    <row r="22" spans="1:83" s="3" customFormat="1" ht="21.75" customHeight="1">
      <c r="A22" s="7">
        <v>20</v>
      </c>
      <c r="B22" s="11" t="s">
        <v>177</v>
      </c>
      <c r="C22" s="7" t="s">
        <v>33</v>
      </c>
      <c r="D22" s="7" t="s">
        <v>129</v>
      </c>
      <c r="E22" s="7">
        <v>2001</v>
      </c>
      <c r="F22" s="7" t="s">
        <v>35</v>
      </c>
      <c r="H22" s="7"/>
      <c r="I22" s="7">
        <v>4</v>
      </c>
      <c r="J22" s="7"/>
      <c r="K22" s="7">
        <v>14</v>
      </c>
      <c r="L22" s="7"/>
      <c r="M22" s="7"/>
      <c r="N22" s="7"/>
      <c r="O22" s="7">
        <v>6</v>
      </c>
      <c r="P22" s="7"/>
      <c r="Q22" s="7">
        <v>4</v>
      </c>
      <c r="R22" s="7">
        <v>1</v>
      </c>
      <c r="S22" s="7"/>
      <c r="T22" s="7"/>
      <c r="U22" s="7"/>
      <c r="V22" s="7"/>
      <c r="W22" s="7">
        <v>14</v>
      </c>
      <c r="X22" s="7"/>
      <c r="Y22" s="7"/>
      <c r="Z22" s="7"/>
      <c r="AA22" s="7"/>
      <c r="AB22" s="7" t="s">
        <v>71</v>
      </c>
      <c r="AD22" s="10">
        <v>270718</v>
      </c>
      <c r="AE22" s="10">
        <v>124343</v>
      </c>
      <c r="AF22" s="10">
        <f t="shared" si="0"/>
        <v>45</v>
      </c>
      <c r="AG22" s="10">
        <v>86736</v>
      </c>
      <c r="AH22" s="10">
        <v>29920</v>
      </c>
      <c r="AI22" s="10">
        <f t="shared" si="1"/>
        <v>34</v>
      </c>
      <c r="AJ22" s="10">
        <v>1308</v>
      </c>
      <c r="AK22" s="10">
        <v>1308</v>
      </c>
      <c r="AL22" s="10">
        <f t="shared" si="2"/>
        <v>100</v>
      </c>
      <c r="AM22" s="10">
        <v>692</v>
      </c>
      <c r="AN22" s="10">
        <v>692</v>
      </c>
      <c r="AO22" s="10">
        <f t="shared" si="3"/>
        <v>100</v>
      </c>
      <c r="AP22" s="15" t="s">
        <v>373</v>
      </c>
      <c r="AQ22" s="7">
        <v>1994</v>
      </c>
      <c r="AR22" s="7" t="s">
        <v>37</v>
      </c>
      <c r="AS22" s="11" t="s">
        <v>178</v>
      </c>
      <c r="AT22" s="7">
        <v>1994</v>
      </c>
      <c r="AU22" s="7" t="s">
        <v>171</v>
      </c>
      <c r="AV22" s="7" t="s">
        <v>37</v>
      </c>
      <c r="AW22" s="3" t="s">
        <v>40</v>
      </c>
      <c r="AX22" s="7" t="s">
        <v>41</v>
      </c>
      <c r="AY22" s="3" t="s">
        <v>42</v>
      </c>
      <c r="AZ22" s="11"/>
      <c r="BA22" s="7" t="s">
        <v>86</v>
      </c>
      <c r="BB22" s="7" t="s">
        <v>53</v>
      </c>
      <c r="BC22" s="7" t="s">
        <v>45</v>
      </c>
      <c r="BE22" s="7" t="s">
        <v>85</v>
      </c>
      <c r="BF22" s="7"/>
      <c r="BG22" s="7"/>
      <c r="BI22" s="7">
        <v>15</v>
      </c>
      <c r="BK22" s="7" t="s">
        <v>88</v>
      </c>
      <c r="BN22" s="25"/>
      <c r="BO22" s="7" t="s">
        <v>88</v>
      </c>
      <c r="BP22" s="7"/>
      <c r="BR22" s="23" t="s">
        <v>160</v>
      </c>
      <c r="BS22" s="13" t="s">
        <v>53</v>
      </c>
      <c r="BT22" s="13" t="s">
        <v>53</v>
      </c>
      <c r="BU22" s="13" t="s">
        <v>53</v>
      </c>
      <c r="BV22" s="11"/>
      <c r="BW22" s="7" t="s">
        <v>55</v>
      </c>
      <c r="BX22" s="7" t="s">
        <v>55</v>
      </c>
      <c r="BY22" s="3">
        <v>146500</v>
      </c>
      <c r="BZ22" s="3">
        <f t="shared" si="4"/>
        <v>40</v>
      </c>
      <c r="CA22" s="3">
        <v>1729</v>
      </c>
      <c r="CB22" s="3">
        <f t="shared" si="5"/>
        <v>86</v>
      </c>
      <c r="CC22" s="3" t="s">
        <v>129</v>
      </c>
      <c r="CD22" s="3" t="s">
        <v>56</v>
      </c>
      <c r="CE22" s="3" t="s">
        <v>56</v>
      </c>
    </row>
    <row r="23" spans="1:83" s="3" customFormat="1" ht="21.75" customHeight="1">
      <c r="A23" s="7">
        <v>21</v>
      </c>
      <c r="B23" s="11" t="s">
        <v>179</v>
      </c>
      <c r="C23" s="7" t="s">
        <v>33</v>
      </c>
      <c r="D23" s="7" t="s">
        <v>34</v>
      </c>
      <c r="E23" s="7">
        <v>1998</v>
      </c>
      <c r="F23" s="7" t="s">
        <v>35</v>
      </c>
      <c r="H23" s="7"/>
      <c r="I23" s="7">
        <v>4</v>
      </c>
      <c r="J23" s="7">
        <v>5</v>
      </c>
      <c r="K23" s="7"/>
      <c r="L23" s="7"/>
      <c r="M23" s="7">
        <v>2</v>
      </c>
      <c r="N23" s="7"/>
      <c r="O23" s="7">
        <v>1</v>
      </c>
      <c r="P23" s="7"/>
      <c r="Q23" s="7">
        <v>19</v>
      </c>
      <c r="R23" s="7">
        <v>1</v>
      </c>
      <c r="S23" s="7"/>
      <c r="T23" s="7"/>
      <c r="U23" s="7"/>
      <c r="V23" s="7"/>
      <c r="W23" s="7"/>
      <c r="X23" s="7"/>
      <c r="Y23" s="7"/>
      <c r="Z23" s="7"/>
      <c r="AA23" s="7"/>
      <c r="AB23" s="7" t="s">
        <v>118</v>
      </c>
      <c r="AD23" s="10">
        <v>32204</v>
      </c>
      <c r="AE23" s="10">
        <v>31432</v>
      </c>
      <c r="AF23" s="10">
        <f t="shared" si="0"/>
        <v>97</v>
      </c>
      <c r="AG23" s="10">
        <v>11702</v>
      </c>
      <c r="AH23" s="10">
        <v>10316</v>
      </c>
      <c r="AI23" s="10">
        <f t="shared" si="1"/>
        <v>88</v>
      </c>
      <c r="AJ23" s="10">
        <v>544</v>
      </c>
      <c r="AK23" s="10">
        <v>544</v>
      </c>
      <c r="AL23" s="10">
        <f t="shared" si="2"/>
        <v>100</v>
      </c>
      <c r="AM23" s="10">
        <v>255</v>
      </c>
      <c r="AN23" s="10">
        <v>255</v>
      </c>
      <c r="AO23" s="10">
        <f t="shared" si="3"/>
        <v>100</v>
      </c>
      <c r="AP23" s="3" t="s">
        <v>180</v>
      </c>
      <c r="AQ23" s="7">
        <v>1996</v>
      </c>
      <c r="AR23" s="7" t="s">
        <v>37</v>
      </c>
      <c r="AS23" s="11" t="s">
        <v>61</v>
      </c>
      <c r="AT23" s="7">
        <v>1996</v>
      </c>
      <c r="AU23" s="7" t="s">
        <v>74</v>
      </c>
      <c r="AV23" s="7" t="s">
        <v>37</v>
      </c>
      <c r="AW23" s="3" t="s">
        <v>40</v>
      </c>
      <c r="AX23" s="7" t="s">
        <v>62</v>
      </c>
      <c r="AY23" s="3" t="s">
        <v>42</v>
      </c>
      <c r="AZ23" s="11"/>
      <c r="BA23" s="7" t="s">
        <v>120</v>
      </c>
      <c r="BB23" s="7" t="s">
        <v>53</v>
      </c>
      <c r="BC23" s="7" t="s">
        <v>45</v>
      </c>
      <c r="BE23" s="7" t="s">
        <v>46</v>
      </c>
      <c r="BF23" s="7" t="s">
        <v>181</v>
      </c>
      <c r="BG23" s="7">
        <v>10</v>
      </c>
      <c r="BI23" s="7"/>
      <c r="BK23" s="7" t="s">
        <v>49</v>
      </c>
      <c r="BL23" s="3" t="s">
        <v>182</v>
      </c>
      <c r="BN23" s="25"/>
      <c r="BO23" s="7" t="s">
        <v>49</v>
      </c>
      <c r="BP23" s="7">
        <v>68</v>
      </c>
      <c r="BR23" s="13" t="s">
        <v>53</v>
      </c>
      <c r="BS23" s="13" t="s">
        <v>52</v>
      </c>
      <c r="BT23" s="13" t="s">
        <v>53</v>
      </c>
      <c r="BU23" s="13" t="s">
        <v>53</v>
      </c>
      <c r="BV23" s="18" t="s">
        <v>183</v>
      </c>
      <c r="BW23" s="7" t="s">
        <v>55</v>
      </c>
      <c r="BX23" s="7" t="s">
        <v>55</v>
      </c>
      <c r="BY23" s="3">
        <v>31104</v>
      </c>
      <c r="BZ23" s="3">
        <f t="shared" si="4"/>
        <v>70</v>
      </c>
      <c r="CA23" s="3">
        <v>495</v>
      </c>
      <c r="CB23" s="3">
        <f t="shared" si="5"/>
        <v>61</v>
      </c>
      <c r="CC23" s="3" t="s">
        <v>34</v>
      </c>
      <c r="CD23" s="3" t="s">
        <v>34</v>
      </c>
      <c r="CE23" s="3" t="s">
        <v>56</v>
      </c>
    </row>
    <row r="24" spans="1:83" s="3" customFormat="1" ht="21.75" customHeight="1">
      <c r="A24" s="7">
        <v>22</v>
      </c>
      <c r="B24" s="11" t="s">
        <v>184</v>
      </c>
      <c r="C24" s="7" t="s">
        <v>33</v>
      </c>
      <c r="D24" s="7" t="s">
        <v>157</v>
      </c>
      <c r="E24" s="7">
        <v>1999</v>
      </c>
      <c r="F24" s="7" t="s">
        <v>35</v>
      </c>
      <c r="H24" s="7"/>
      <c r="I24" s="7">
        <v>2</v>
      </c>
      <c r="J24" s="7"/>
      <c r="K24" s="7"/>
      <c r="L24" s="7"/>
      <c r="M24" s="7"/>
      <c r="N24" s="7"/>
      <c r="O24" s="7">
        <v>3</v>
      </c>
      <c r="P24" s="7"/>
      <c r="Q24" s="7"/>
      <c r="R24" s="7"/>
      <c r="S24" s="7"/>
      <c r="T24" s="7"/>
      <c r="U24" s="7">
        <v>1</v>
      </c>
      <c r="V24" s="7"/>
      <c r="W24" s="7"/>
      <c r="X24" s="7"/>
      <c r="Y24" s="7"/>
      <c r="Z24" s="7">
        <v>1</v>
      </c>
      <c r="AA24" s="7">
        <v>0</v>
      </c>
      <c r="AB24" s="7" t="s">
        <v>36</v>
      </c>
      <c r="AD24" s="10">
        <v>46557</v>
      </c>
      <c r="AE24" s="10">
        <v>46557</v>
      </c>
      <c r="AF24" s="10">
        <f t="shared" si="0"/>
        <v>100</v>
      </c>
      <c r="AG24" s="10">
        <v>14055</v>
      </c>
      <c r="AH24" s="10">
        <v>14055</v>
      </c>
      <c r="AI24" s="10">
        <f t="shared" si="1"/>
        <v>100</v>
      </c>
      <c r="AJ24" s="10">
        <v>121</v>
      </c>
      <c r="AK24" s="10">
        <v>121</v>
      </c>
      <c r="AL24" s="10">
        <f t="shared" si="2"/>
        <v>100</v>
      </c>
      <c r="AM24" s="10">
        <v>99</v>
      </c>
      <c r="AN24" s="10">
        <v>99</v>
      </c>
      <c r="AO24" s="10">
        <f t="shared" si="3"/>
        <v>100</v>
      </c>
      <c r="AP24" s="3" t="s">
        <v>185</v>
      </c>
      <c r="AQ24" s="7">
        <v>1998</v>
      </c>
      <c r="AR24" s="7" t="s">
        <v>37</v>
      </c>
      <c r="AS24" s="11"/>
      <c r="AT24" s="7">
        <v>1998</v>
      </c>
      <c r="AU24" s="7" t="s">
        <v>62</v>
      </c>
      <c r="AV24" s="7" t="s">
        <v>37</v>
      </c>
      <c r="AX24" s="7" t="s">
        <v>62</v>
      </c>
      <c r="AY24" s="3" t="s">
        <v>42</v>
      </c>
      <c r="AZ24" s="11"/>
      <c r="BA24" s="7" t="s">
        <v>43</v>
      </c>
      <c r="BB24" s="7" t="s">
        <v>53</v>
      </c>
      <c r="BC24" s="7" t="s">
        <v>45</v>
      </c>
      <c r="BE24" s="7" t="s">
        <v>85</v>
      </c>
      <c r="BF24" s="7"/>
      <c r="BG24" s="7">
        <v>0</v>
      </c>
      <c r="BI24" s="7"/>
      <c r="BK24" s="7" t="s">
        <v>49</v>
      </c>
      <c r="BL24" s="3" t="s">
        <v>186</v>
      </c>
      <c r="BN24" s="25">
        <v>5000</v>
      </c>
      <c r="BO24" s="7" t="s">
        <v>88</v>
      </c>
      <c r="BP24" s="7"/>
      <c r="BR24" s="13" t="s">
        <v>53</v>
      </c>
      <c r="BS24" s="13" t="s">
        <v>53</v>
      </c>
      <c r="BT24" s="13" t="s">
        <v>53</v>
      </c>
      <c r="BU24" s="13" t="s">
        <v>53</v>
      </c>
      <c r="BV24" s="11"/>
      <c r="BW24" s="7" t="s">
        <v>55</v>
      </c>
      <c r="BX24" s="7" t="s">
        <v>55</v>
      </c>
      <c r="BY24" s="3">
        <v>300</v>
      </c>
      <c r="BZ24" s="3">
        <f t="shared" si="4"/>
        <v>0</v>
      </c>
      <c r="CA24" s="3">
        <v>166</v>
      </c>
      <c r="CB24" s="3">
        <f t="shared" si="5"/>
        <v>75</v>
      </c>
      <c r="CC24" s="3" t="s">
        <v>157</v>
      </c>
      <c r="CD24" s="3" t="s">
        <v>161</v>
      </c>
      <c r="CE24" s="3" t="s">
        <v>30</v>
      </c>
    </row>
    <row r="25" spans="1:83" s="3" customFormat="1" ht="21.75" customHeight="1">
      <c r="A25" s="7">
        <v>23</v>
      </c>
      <c r="B25" s="11" t="s">
        <v>187</v>
      </c>
      <c r="C25" s="7" t="s">
        <v>33</v>
      </c>
      <c r="D25" s="7" t="s">
        <v>34</v>
      </c>
      <c r="E25" s="7">
        <v>1999</v>
      </c>
      <c r="F25" s="7">
        <v>2003</v>
      </c>
      <c r="H25" s="7"/>
      <c r="I25" s="7">
        <v>8</v>
      </c>
      <c r="J25" s="7"/>
      <c r="K25" s="7"/>
      <c r="L25" s="7"/>
      <c r="M25" s="7"/>
      <c r="N25" s="7"/>
      <c r="O25" s="7"/>
      <c r="P25" s="7"/>
      <c r="Q25" s="7"/>
      <c r="R25" s="7"/>
      <c r="S25" s="7"/>
      <c r="T25" s="7"/>
      <c r="U25" s="7"/>
      <c r="V25" s="7">
        <v>8</v>
      </c>
      <c r="W25" s="7"/>
      <c r="X25" s="7"/>
      <c r="Y25" s="7"/>
      <c r="Z25" s="7">
        <v>1</v>
      </c>
      <c r="AA25" s="7">
        <v>0</v>
      </c>
      <c r="AB25" s="7" t="s">
        <v>36</v>
      </c>
      <c r="AD25" s="10">
        <v>124858</v>
      </c>
      <c r="AE25" s="10">
        <v>109741</v>
      </c>
      <c r="AF25" s="10">
        <f t="shared" si="0"/>
        <v>87</v>
      </c>
      <c r="AG25" s="10">
        <v>52072</v>
      </c>
      <c r="AH25" s="10">
        <v>23189</v>
      </c>
      <c r="AI25" s="10">
        <f t="shared" si="1"/>
        <v>44</v>
      </c>
      <c r="AJ25" s="10">
        <v>1093</v>
      </c>
      <c r="AK25" s="10">
        <v>1093</v>
      </c>
      <c r="AL25" s="10">
        <f t="shared" si="2"/>
        <v>100</v>
      </c>
      <c r="AM25" s="10">
        <v>861</v>
      </c>
      <c r="AN25" s="10">
        <v>861</v>
      </c>
      <c r="AO25" s="10">
        <f t="shared" si="3"/>
        <v>100</v>
      </c>
      <c r="AQ25" s="7">
        <v>1994</v>
      </c>
      <c r="AR25" s="7" t="s">
        <v>37</v>
      </c>
      <c r="AS25" s="11" t="s">
        <v>188</v>
      </c>
      <c r="AT25" s="7">
        <v>1996</v>
      </c>
      <c r="AU25" s="7" t="s">
        <v>39</v>
      </c>
      <c r="AV25" s="7" t="s">
        <v>37</v>
      </c>
      <c r="AW25" s="3" t="s">
        <v>40</v>
      </c>
      <c r="AX25" s="7" t="s">
        <v>41</v>
      </c>
      <c r="AY25" s="3" t="s">
        <v>42</v>
      </c>
      <c r="AZ25" s="11"/>
      <c r="BA25" s="7" t="s">
        <v>43</v>
      </c>
      <c r="BB25" s="7" t="s">
        <v>53</v>
      </c>
      <c r="BC25" s="7" t="s">
        <v>45</v>
      </c>
      <c r="BE25" s="7" t="s">
        <v>98</v>
      </c>
      <c r="BF25" s="7"/>
      <c r="BG25" s="7">
        <v>0</v>
      </c>
      <c r="BI25" s="7">
        <v>65</v>
      </c>
      <c r="BK25" s="7" t="s">
        <v>88</v>
      </c>
      <c r="BN25" s="25"/>
      <c r="BO25" s="7" t="s">
        <v>88</v>
      </c>
      <c r="BP25" s="7"/>
      <c r="BR25" s="13" t="s">
        <v>53</v>
      </c>
      <c r="BS25" s="13" t="s">
        <v>53</v>
      </c>
      <c r="BT25" s="13" t="s">
        <v>53</v>
      </c>
      <c r="BU25" s="13" t="s">
        <v>53</v>
      </c>
      <c r="BV25" s="11"/>
      <c r="BW25" s="7" t="s">
        <v>55</v>
      </c>
      <c r="BX25" s="7" t="s">
        <v>55</v>
      </c>
      <c r="BY25" s="3">
        <v>7826</v>
      </c>
      <c r="BZ25" s="3">
        <f t="shared" si="4"/>
        <v>4</v>
      </c>
      <c r="CA25" s="3">
        <v>1820</v>
      </c>
      <c r="CB25" s="3">
        <f t="shared" si="5"/>
        <v>93</v>
      </c>
      <c r="CC25" s="3" t="s">
        <v>34</v>
      </c>
      <c r="CD25" s="3" t="s">
        <v>34</v>
      </c>
      <c r="CE25" s="3" t="s">
        <v>30</v>
      </c>
    </row>
    <row r="26" spans="1:83" s="3" customFormat="1" ht="21.75" customHeight="1">
      <c r="A26" s="7">
        <v>24</v>
      </c>
      <c r="B26" s="11" t="s">
        <v>189</v>
      </c>
      <c r="C26" s="7" t="s">
        <v>33</v>
      </c>
      <c r="D26" s="7" t="s">
        <v>102</v>
      </c>
      <c r="E26" s="7">
        <v>1999</v>
      </c>
      <c r="F26" s="7" t="s">
        <v>35</v>
      </c>
      <c r="H26" s="7"/>
      <c r="I26" s="7">
        <v>4</v>
      </c>
      <c r="J26" s="7"/>
      <c r="K26" s="7"/>
      <c r="L26" s="7"/>
      <c r="M26" s="7"/>
      <c r="N26" s="7"/>
      <c r="O26" s="7">
        <v>1</v>
      </c>
      <c r="P26" s="7"/>
      <c r="Q26" s="7"/>
      <c r="R26" s="7"/>
      <c r="S26" s="7"/>
      <c r="T26" s="7"/>
      <c r="U26" s="7">
        <v>1</v>
      </c>
      <c r="V26" s="7"/>
      <c r="W26" s="7"/>
      <c r="X26" s="7"/>
      <c r="Y26" s="7"/>
      <c r="Z26" s="7"/>
      <c r="AA26" s="7"/>
      <c r="AB26" s="7" t="s">
        <v>36</v>
      </c>
      <c r="AD26" s="10">
        <v>33886</v>
      </c>
      <c r="AE26" s="10">
        <v>33886</v>
      </c>
      <c r="AF26" s="10">
        <f t="shared" si="0"/>
        <v>100</v>
      </c>
      <c r="AG26" s="10">
        <v>8239</v>
      </c>
      <c r="AH26" s="10">
        <v>8239</v>
      </c>
      <c r="AI26" s="10">
        <f t="shared" si="1"/>
        <v>100</v>
      </c>
      <c r="AJ26" s="10">
        <v>46</v>
      </c>
      <c r="AK26" s="10">
        <v>44</v>
      </c>
      <c r="AL26" s="10">
        <f t="shared" si="2"/>
        <v>95</v>
      </c>
      <c r="AM26" s="10">
        <v>38</v>
      </c>
      <c r="AN26" s="10">
        <v>38</v>
      </c>
      <c r="AO26" s="10">
        <f t="shared" si="3"/>
        <v>100</v>
      </c>
      <c r="AP26" s="3" t="s">
        <v>190</v>
      </c>
      <c r="AQ26" s="7">
        <v>1992</v>
      </c>
      <c r="AR26" s="7" t="s">
        <v>37</v>
      </c>
      <c r="AS26" s="11" t="s">
        <v>191</v>
      </c>
      <c r="AT26" s="7">
        <v>1992</v>
      </c>
      <c r="AU26" s="7" t="s">
        <v>62</v>
      </c>
      <c r="AV26" s="7" t="s">
        <v>98</v>
      </c>
      <c r="AW26" s="3" t="s">
        <v>191</v>
      </c>
      <c r="AX26" s="7" t="s">
        <v>62</v>
      </c>
      <c r="AY26" s="3" t="s">
        <v>42</v>
      </c>
      <c r="AZ26" s="11"/>
      <c r="BA26" s="7" t="s">
        <v>86</v>
      </c>
      <c r="BB26" s="7" t="s">
        <v>53</v>
      </c>
      <c r="BC26" s="7" t="s">
        <v>45</v>
      </c>
      <c r="BE26" s="7" t="s">
        <v>98</v>
      </c>
      <c r="BF26" s="7"/>
      <c r="BG26" s="7"/>
      <c r="BI26" s="7"/>
      <c r="BK26" s="7" t="s">
        <v>88</v>
      </c>
      <c r="BN26" s="25"/>
      <c r="BO26" s="7" t="s">
        <v>49</v>
      </c>
      <c r="BP26" s="7"/>
      <c r="BR26" s="13" t="s">
        <v>53</v>
      </c>
      <c r="BS26" s="13" t="s">
        <v>53</v>
      </c>
      <c r="BT26" s="13" t="s">
        <v>53</v>
      </c>
      <c r="BU26" s="13" t="s">
        <v>53</v>
      </c>
      <c r="BV26" s="11"/>
      <c r="BW26" s="7" t="s">
        <v>68</v>
      </c>
      <c r="BX26" s="7" t="s">
        <v>68</v>
      </c>
      <c r="BZ26" s="3">
        <f t="shared" si="4"/>
        <v>0</v>
      </c>
      <c r="CB26" s="3">
        <f t="shared" si="5"/>
        <v>0</v>
      </c>
      <c r="CC26" s="3" t="s">
        <v>56</v>
      </c>
      <c r="CD26" s="3" t="s">
        <v>56</v>
      </c>
      <c r="CE26" s="3" t="s">
        <v>56</v>
      </c>
    </row>
    <row r="27" spans="1:84" s="3" customFormat="1" ht="21.75" customHeight="1">
      <c r="A27" s="7">
        <v>25</v>
      </c>
      <c r="B27" s="11" t="s">
        <v>192</v>
      </c>
      <c r="C27" s="7" t="s">
        <v>33</v>
      </c>
      <c r="D27" s="7" t="s">
        <v>70</v>
      </c>
      <c r="E27" s="7">
        <v>1990</v>
      </c>
      <c r="F27" s="7">
        <v>2004</v>
      </c>
      <c r="G27" s="3" t="s">
        <v>193</v>
      </c>
      <c r="H27" s="7"/>
      <c r="I27" s="7"/>
      <c r="J27" s="7">
        <v>52</v>
      </c>
      <c r="K27" s="7"/>
      <c r="L27" s="7"/>
      <c r="M27" s="7"/>
      <c r="N27" s="7"/>
      <c r="O27" s="7"/>
      <c r="P27" s="7">
        <v>43</v>
      </c>
      <c r="Q27" s="7"/>
      <c r="R27" s="7">
        <v>5</v>
      </c>
      <c r="S27" s="7"/>
      <c r="T27" s="7"/>
      <c r="U27" s="7"/>
      <c r="V27" s="7"/>
      <c r="W27" s="7"/>
      <c r="X27" s="7"/>
      <c r="Y27" s="7"/>
      <c r="Z27" s="7">
        <v>6</v>
      </c>
      <c r="AA27" s="7"/>
      <c r="AB27" s="7" t="s">
        <v>36</v>
      </c>
      <c r="AC27" s="11" t="s">
        <v>194</v>
      </c>
      <c r="AD27" s="10">
        <v>716564</v>
      </c>
      <c r="AE27" s="10">
        <v>716564</v>
      </c>
      <c r="AF27" s="10">
        <f t="shared" si="0"/>
        <v>100</v>
      </c>
      <c r="AG27" s="10">
        <v>407040</v>
      </c>
      <c r="AH27" s="10">
        <v>407040</v>
      </c>
      <c r="AI27" s="10">
        <f t="shared" si="1"/>
        <v>100</v>
      </c>
      <c r="AJ27" s="10">
        <v>7383</v>
      </c>
      <c r="AK27" s="10">
        <v>7383</v>
      </c>
      <c r="AL27" s="10">
        <f t="shared" si="2"/>
        <v>100</v>
      </c>
      <c r="AM27" s="10">
        <v>3401</v>
      </c>
      <c r="AN27" s="10">
        <v>3401</v>
      </c>
      <c r="AO27" s="10">
        <f t="shared" si="3"/>
        <v>100</v>
      </c>
      <c r="AQ27" s="7">
        <v>1998</v>
      </c>
      <c r="AR27" s="7" t="s">
        <v>37</v>
      </c>
      <c r="AS27" s="11" t="s">
        <v>153</v>
      </c>
      <c r="AT27" s="7">
        <v>1989</v>
      </c>
      <c r="AU27" s="7" t="s">
        <v>171</v>
      </c>
      <c r="AV27" s="7" t="s">
        <v>37</v>
      </c>
      <c r="AW27" s="3" t="s">
        <v>195</v>
      </c>
      <c r="AX27" s="7" t="s">
        <v>41</v>
      </c>
      <c r="AY27" s="3" t="s">
        <v>42</v>
      </c>
      <c r="AZ27" s="11"/>
      <c r="BA27" s="7" t="s">
        <v>43</v>
      </c>
      <c r="BB27" s="7" t="s">
        <v>53</v>
      </c>
      <c r="BC27" s="7" t="s">
        <v>45</v>
      </c>
      <c r="BD27" s="3" t="s">
        <v>374</v>
      </c>
      <c r="BE27" s="7" t="s">
        <v>46</v>
      </c>
      <c r="BF27" s="7" t="s">
        <v>196</v>
      </c>
      <c r="BG27" s="7">
        <v>12</v>
      </c>
      <c r="BI27" s="7" t="s">
        <v>197</v>
      </c>
      <c r="BJ27" s="3" t="s">
        <v>379</v>
      </c>
      <c r="BK27" s="7" t="s">
        <v>49</v>
      </c>
      <c r="BL27" s="3" t="s">
        <v>122</v>
      </c>
      <c r="BN27" s="25">
        <v>1050000</v>
      </c>
      <c r="BO27" s="7" t="s">
        <v>88</v>
      </c>
      <c r="BP27" s="7"/>
      <c r="BR27" s="13" t="s">
        <v>53</v>
      </c>
      <c r="BS27" s="13" t="s">
        <v>53</v>
      </c>
      <c r="BT27" s="13" t="s">
        <v>52</v>
      </c>
      <c r="BU27" s="13" t="s">
        <v>53</v>
      </c>
      <c r="BV27" s="11"/>
      <c r="BW27" s="7" t="s">
        <v>55</v>
      </c>
      <c r="BX27" s="7" t="s">
        <v>55</v>
      </c>
      <c r="BZ27" s="3">
        <f t="shared" si="4"/>
        <v>0</v>
      </c>
      <c r="CA27" s="26">
        <v>3000</v>
      </c>
      <c r="CB27" s="3">
        <f t="shared" si="5"/>
        <v>27</v>
      </c>
      <c r="CC27" s="3" t="s">
        <v>56</v>
      </c>
      <c r="CD27" s="3" t="s">
        <v>81</v>
      </c>
      <c r="CE27" s="3" t="s">
        <v>56</v>
      </c>
      <c r="CF27" s="11" t="s">
        <v>364</v>
      </c>
    </row>
    <row r="28" spans="1:83" s="3" customFormat="1" ht="21.75" customHeight="1">
      <c r="A28" s="7">
        <v>26</v>
      </c>
      <c r="B28" s="11" t="s">
        <v>198</v>
      </c>
      <c r="C28" s="7" t="s">
        <v>33</v>
      </c>
      <c r="D28" s="7" t="s">
        <v>70</v>
      </c>
      <c r="E28" s="7">
        <v>1999</v>
      </c>
      <c r="F28" s="7" t="s">
        <v>35</v>
      </c>
      <c r="H28" s="7"/>
      <c r="I28" s="7">
        <v>8</v>
      </c>
      <c r="J28" s="7"/>
      <c r="K28" s="7"/>
      <c r="L28" s="7"/>
      <c r="M28" s="7"/>
      <c r="N28" s="7"/>
      <c r="O28" s="7">
        <v>5</v>
      </c>
      <c r="P28" s="7"/>
      <c r="Q28" s="7"/>
      <c r="R28" s="7"/>
      <c r="S28" s="7"/>
      <c r="T28" s="7"/>
      <c r="U28" s="7"/>
      <c r="V28" s="7"/>
      <c r="W28" s="7"/>
      <c r="X28" s="7"/>
      <c r="Y28" s="7"/>
      <c r="Z28" s="7">
        <v>0</v>
      </c>
      <c r="AA28" s="7"/>
      <c r="AB28" s="7" t="s">
        <v>118</v>
      </c>
      <c r="AD28" s="10">
        <v>133870</v>
      </c>
      <c r="AE28" s="10">
        <v>123906</v>
      </c>
      <c r="AF28" s="10">
        <f t="shared" si="0"/>
        <v>92</v>
      </c>
      <c r="AG28" s="10">
        <v>27020</v>
      </c>
      <c r="AH28" s="10">
        <v>23764</v>
      </c>
      <c r="AI28" s="10">
        <f t="shared" si="1"/>
        <v>87</v>
      </c>
      <c r="AJ28" s="10">
        <v>334</v>
      </c>
      <c r="AK28" s="10">
        <v>300</v>
      </c>
      <c r="AL28" s="10">
        <f t="shared" si="2"/>
        <v>89</v>
      </c>
      <c r="AM28" s="10">
        <v>209</v>
      </c>
      <c r="AN28" s="10">
        <v>190</v>
      </c>
      <c r="AO28" s="10">
        <f t="shared" si="3"/>
        <v>90</v>
      </c>
      <c r="AQ28" s="7">
        <v>1996</v>
      </c>
      <c r="AR28" s="7" t="s">
        <v>37</v>
      </c>
      <c r="AS28" s="11" t="s">
        <v>61</v>
      </c>
      <c r="AT28" s="7">
        <v>1999</v>
      </c>
      <c r="AU28" s="7" t="s">
        <v>39</v>
      </c>
      <c r="AV28" s="7" t="s">
        <v>37</v>
      </c>
      <c r="AW28" s="3" t="s">
        <v>40</v>
      </c>
      <c r="AX28" s="7" t="s">
        <v>74</v>
      </c>
      <c r="AY28" s="3" t="s">
        <v>42</v>
      </c>
      <c r="AZ28" s="11"/>
      <c r="BA28" s="7" t="s">
        <v>43</v>
      </c>
      <c r="BB28" s="7" t="s">
        <v>53</v>
      </c>
      <c r="BC28" s="7" t="s">
        <v>45</v>
      </c>
      <c r="BE28" s="7" t="s">
        <v>85</v>
      </c>
      <c r="BF28" s="7"/>
      <c r="BG28" s="7"/>
      <c r="BI28" s="7">
        <v>6</v>
      </c>
      <c r="BK28" s="7" t="s">
        <v>49</v>
      </c>
      <c r="BL28" s="3" t="s">
        <v>199</v>
      </c>
      <c r="BN28" s="25"/>
      <c r="BO28" s="7" t="s">
        <v>88</v>
      </c>
      <c r="BP28" s="7"/>
      <c r="BR28" s="13" t="s">
        <v>53</v>
      </c>
      <c r="BS28" s="13" t="s">
        <v>53</v>
      </c>
      <c r="BT28" s="13" t="s">
        <v>53</v>
      </c>
      <c r="BU28" s="13" t="s">
        <v>53</v>
      </c>
      <c r="BV28" s="11"/>
      <c r="BW28" s="7" t="s">
        <v>68</v>
      </c>
      <c r="BX28" s="7" t="s">
        <v>68</v>
      </c>
      <c r="BY28" s="3">
        <v>0</v>
      </c>
      <c r="BZ28" s="3">
        <f t="shared" si="4"/>
        <v>0</v>
      </c>
      <c r="CA28" s="3">
        <v>490</v>
      </c>
      <c r="CB28" s="3">
        <f t="shared" si="5"/>
        <v>90</v>
      </c>
      <c r="CC28" s="3" t="s">
        <v>56</v>
      </c>
      <c r="CD28" s="3" t="s">
        <v>56</v>
      </c>
      <c r="CE28" s="3" t="s">
        <v>56</v>
      </c>
    </row>
    <row r="29" spans="1:83" s="3" customFormat="1" ht="21.75" customHeight="1">
      <c r="A29" s="7">
        <v>27</v>
      </c>
      <c r="B29" s="11" t="s">
        <v>369</v>
      </c>
      <c r="C29" s="7" t="s">
        <v>33</v>
      </c>
      <c r="D29" s="7" t="s">
        <v>157</v>
      </c>
      <c r="E29" s="7">
        <v>1994</v>
      </c>
      <c r="F29" s="7" t="s">
        <v>35</v>
      </c>
      <c r="H29" s="7"/>
      <c r="I29" s="7">
        <v>3</v>
      </c>
      <c r="J29" s="7"/>
      <c r="K29" s="7"/>
      <c r="L29" s="7"/>
      <c r="M29" s="7"/>
      <c r="N29" s="7"/>
      <c r="O29" s="7"/>
      <c r="P29" s="7"/>
      <c r="Q29" s="7"/>
      <c r="R29" s="7"/>
      <c r="S29" s="7"/>
      <c r="T29" s="7"/>
      <c r="U29" s="7"/>
      <c r="V29" s="7"/>
      <c r="W29" s="7"/>
      <c r="X29" s="7"/>
      <c r="Y29" s="7"/>
      <c r="Z29" s="7">
        <v>1</v>
      </c>
      <c r="AA29" s="7"/>
      <c r="AB29" s="7" t="s">
        <v>71</v>
      </c>
      <c r="AD29" s="10">
        <v>70194</v>
      </c>
      <c r="AE29" s="10">
        <v>70194</v>
      </c>
      <c r="AF29" s="10">
        <f t="shared" si="0"/>
        <v>100</v>
      </c>
      <c r="AG29" s="10">
        <v>15779</v>
      </c>
      <c r="AH29" s="10">
        <v>15779</v>
      </c>
      <c r="AI29" s="10">
        <f t="shared" si="1"/>
        <v>100</v>
      </c>
      <c r="AJ29" s="10">
        <v>220</v>
      </c>
      <c r="AK29" s="10">
        <v>220</v>
      </c>
      <c r="AL29" s="10">
        <f t="shared" si="2"/>
        <v>100</v>
      </c>
      <c r="AM29" s="10">
        <v>123</v>
      </c>
      <c r="AN29" s="10">
        <v>123</v>
      </c>
      <c r="AO29" s="10">
        <f t="shared" si="3"/>
        <v>100</v>
      </c>
      <c r="AQ29" s="7">
        <v>2000</v>
      </c>
      <c r="AR29" s="7" t="s">
        <v>37</v>
      </c>
      <c r="AS29" s="11" t="s">
        <v>200</v>
      </c>
      <c r="AT29" s="7">
        <v>2001</v>
      </c>
      <c r="AU29" s="7" t="s">
        <v>39</v>
      </c>
      <c r="AV29" s="7" t="s">
        <v>37</v>
      </c>
      <c r="AW29" s="3" t="s">
        <v>40</v>
      </c>
      <c r="AX29" s="7" t="s">
        <v>41</v>
      </c>
      <c r="AY29" s="3" t="s">
        <v>42</v>
      </c>
      <c r="AZ29" s="11"/>
      <c r="BA29" s="7" t="s">
        <v>43</v>
      </c>
      <c r="BB29" s="7" t="s">
        <v>44</v>
      </c>
      <c r="BC29" s="7" t="s">
        <v>165</v>
      </c>
      <c r="BE29" s="7" t="s">
        <v>85</v>
      </c>
      <c r="BF29" s="7"/>
      <c r="BG29" s="7"/>
      <c r="BI29" s="7"/>
      <c r="BJ29" s="3" t="s">
        <v>201</v>
      </c>
      <c r="BK29" s="7" t="s">
        <v>49</v>
      </c>
      <c r="BL29" s="3" t="s">
        <v>202</v>
      </c>
      <c r="BN29" s="25">
        <v>1555000</v>
      </c>
      <c r="BO29" s="7" t="s">
        <v>88</v>
      </c>
      <c r="BP29" s="7"/>
      <c r="BR29" s="13" t="s">
        <v>53</v>
      </c>
      <c r="BS29" s="13" t="s">
        <v>53</v>
      </c>
      <c r="BT29" s="13" t="s">
        <v>53</v>
      </c>
      <c r="BU29" s="13" t="s">
        <v>53</v>
      </c>
      <c r="BV29" s="11"/>
      <c r="BW29" s="7" t="s">
        <v>55</v>
      </c>
      <c r="BX29" s="7" t="s">
        <v>55</v>
      </c>
      <c r="BY29" s="3">
        <v>2600</v>
      </c>
      <c r="BZ29" s="3">
        <f t="shared" si="4"/>
        <v>3</v>
      </c>
      <c r="CA29" s="3">
        <v>41</v>
      </c>
      <c r="CB29" s="3">
        <f t="shared" si="5"/>
        <v>11</v>
      </c>
      <c r="CC29" s="3" t="s">
        <v>157</v>
      </c>
      <c r="CD29" s="3" t="s">
        <v>161</v>
      </c>
      <c r="CE29" s="3" t="s">
        <v>56</v>
      </c>
    </row>
    <row r="30" spans="1:83" s="3" customFormat="1" ht="21.75" customHeight="1">
      <c r="A30" s="7">
        <v>28</v>
      </c>
      <c r="B30" s="11" t="s">
        <v>203</v>
      </c>
      <c r="C30" s="7" t="s">
        <v>33</v>
      </c>
      <c r="D30" s="7" t="s">
        <v>167</v>
      </c>
      <c r="E30" s="7">
        <v>2001</v>
      </c>
      <c r="F30" s="7" t="s">
        <v>35</v>
      </c>
      <c r="G30" s="3" t="s">
        <v>204</v>
      </c>
      <c r="H30" s="7"/>
      <c r="I30" s="7"/>
      <c r="J30" s="7"/>
      <c r="K30" s="7">
        <v>27</v>
      </c>
      <c r="L30" s="7"/>
      <c r="M30" s="7"/>
      <c r="N30" s="7"/>
      <c r="O30" s="7"/>
      <c r="P30" s="7"/>
      <c r="Q30" s="7">
        <v>5</v>
      </c>
      <c r="R30" s="7"/>
      <c r="S30" s="7"/>
      <c r="T30" s="7"/>
      <c r="U30" s="7"/>
      <c r="V30" s="7"/>
      <c r="W30" s="7">
        <v>15</v>
      </c>
      <c r="X30" s="7"/>
      <c r="Y30" s="7"/>
      <c r="Z30" s="7">
        <v>6</v>
      </c>
      <c r="AA30" s="7">
        <v>10</v>
      </c>
      <c r="AB30" s="7" t="s">
        <v>71</v>
      </c>
      <c r="AD30" s="10">
        <v>286382</v>
      </c>
      <c r="AE30" s="10">
        <v>168541</v>
      </c>
      <c r="AF30" s="10">
        <f t="shared" si="0"/>
        <v>58</v>
      </c>
      <c r="AG30" s="10">
        <v>94058</v>
      </c>
      <c r="AH30" s="10">
        <v>58495</v>
      </c>
      <c r="AI30" s="10">
        <f t="shared" si="1"/>
        <v>62</v>
      </c>
      <c r="AJ30" s="10">
        <v>4396</v>
      </c>
      <c r="AK30" s="10">
        <v>4396</v>
      </c>
      <c r="AL30" s="10">
        <f t="shared" si="2"/>
        <v>100</v>
      </c>
      <c r="AM30" s="10">
        <v>2374</v>
      </c>
      <c r="AN30" s="10">
        <v>2374</v>
      </c>
      <c r="AO30" s="10">
        <f t="shared" si="3"/>
        <v>100</v>
      </c>
      <c r="AP30" s="15" t="s">
        <v>372</v>
      </c>
      <c r="AQ30" s="7">
        <v>1989</v>
      </c>
      <c r="AR30" s="7" t="s">
        <v>37</v>
      </c>
      <c r="AS30" s="11" t="s">
        <v>205</v>
      </c>
      <c r="AT30" s="7">
        <v>1993</v>
      </c>
      <c r="AU30" s="7" t="s">
        <v>171</v>
      </c>
      <c r="AV30" s="7" t="s">
        <v>37</v>
      </c>
      <c r="AW30" s="3" t="s">
        <v>40</v>
      </c>
      <c r="AX30" s="7" t="s">
        <v>41</v>
      </c>
      <c r="AY30" s="3" t="s">
        <v>42</v>
      </c>
      <c r="AZ30" s="11"/>
      <c r="BA30" s="7" t="s">
        <v>86</v>
      </c>
      <c r="BB30" s="7" t="s">
        <v>53</v>
      </c>
      <c r="BC30" s="7" t="s">
        <v>45</v>
      </c>
      <c r="BE30" s="7" t="s">
        <v>98</v>
      </c>
      <c r="BF30" s="7"/>
      <c r="BG30" s="7"/>
      <c r="BI30" s="7">
        <v>11</v>
      </c>
      <c r="BJ30" s="3" t="s">
        <v>206</v>
      </c>
      <c r="BK30" s="7" t="s">
        <v>49</v>
      </c>
      <c r="BL30" s="3" t="s">
        <v>207</v>
      </c>
      <c r="BN30" s="25"/>
      <c r="BO30" s="7" t="s">
        <v>49</v>
      </c>
      <c r="BP30" s="7">
        <v>131</v>
      </c>
      <c r="BR30" s="13" t="s">
        <v>98</v>
      </c>
      <c r="BS30" s="13" t="s">
        <v>98</v>
      </c>
      <c r="BT30" s="13" t="s">
        <v>98</v>
      </c>
      <c r="BU30" s="13" t="s">
        <v>98</v>
      </c>
      <c r="BV30" s="11"/>
      <c r="BW30" s="7" t="s">
        <v>55</v>
      </c>
      <c r="BX30" s="7" t="s">
        <v>55</v>
      </c>
      <c r="BY30" s="3">
        <v>137007</v>
      </c>
      <c r="BZ30" s="3">
        <f t="shared" si="4"/>
        <v>36</v>
      </c>
      <c r="CA30" s="3">
        <v>3977</v>
      </c>
      <c r="CB30" s="3">
        <f t="shared" si="5"/>
        <v>58</v>
      </c>
      <c r="CC30" s="3" t="s">
        <v>167</v>
      </c>
      <c r="CD30" s="3" t="s">
        <v>167</v>
      </c>
      <c r="CE30" s="3" t="s">
        <v>56</v>
      </c>
    </row>
    <row r="31" spans="1:83" s="3" customFormat="1" ht="21.75" customHeight="1">
      <c r="A31" s="7">
        <v>29</v>
      </c>
      <c r="B31" s="11" t="s">
        <v>208</v>
      </c>
      <c r="C31" s="7" t="s">
        <v>33</v>
      </c>
      <c r="D31" s="7" t="s">
        <v>157</v>
      </c>
      <c r="E31" s="7">
        <v>2000</v>
      </c>
      <c r="F31" s="7">
        <v>2004</v>
      </c>
      <c r="H31" s="7"/>
      <c r="I31" s="7">
        <v>5</v>
      </c>
      <c r="J31" s="7"/>
      <c r="K31" s="7"/>
      <c r="L31" s="7"/>
      <c r="M31" s="7"/>
      <c r="N31" s="7"/>
      <c r="O31" s="7">
        <v>3</v>
      </c>
      <c r="P31" s="7"/>
      <c r="Q31" s="7"/>
      <c r="R31" s="7"/>
      <c r="S31" s="7"/>
      <c r="T31" s="7"/>
      <c r="U31" s="7">
        <v>4</v>
      </c>
      <c r="V31" s="7"/>
      <c r="W31" s="7"/>
      <c r="X31" s="7"/>
      <c r="Y31" s="7"/>
      <c r="Z31" s="7">
        <v>0</v>
      </c>
      <c r="AA31" s="7">
        <v>0</v>
      </c>
      <c r="AB31" s="7" t="s">
        <v>118</v>
      </c>
      <c r="AD31" s="10">
        <v>31321</v>
      </c>
      <c r="AE31" s="10">
        <v>31321</v>
      </c>
      <c r="AF31" s="10">
        <f t="shared" si="0"/>
        <v>100</v>
      </c>
      <c r="AG31" s="10">
        <v>8645</v>
      </c>
      <c r="AH31" s="10">
        <v>8645</v>
      </c>
      <c r="AI31" s="10">
        <f t="shared" si="1"/>
        <v>100</v>
      </c>
      <c r="AJ31" s="10">
        <v>316</v>
      </c>
      <c r="AK31" s="10">
        <v>316</v>
      </c>
      <c r="AL31" s="10">
        <f t="shared" si="2"/>
        <v>100</v>
      </c>
      <c r="AM31" s="10">
        <v>96</v>
      </c>
      <c r="AN31" s="10">
        <v>96</v>
      </c>
      <c r="AO31" s="10">
        <f t="shared" si="3"/>
        <v>100</v>
      </c>
      <c r="AQ31" s="7">
        <v>1995</v>
      </c>
      <c r="AR31" s="7" t="s">
        <v>37</v>
      </c>
      <c r="AS31" s="11" t="s">
        <v>209</v>
      </c>
      <c r="AT31" s="7">
        <v>1997</v>
      </c>
      <c r="AU31" s="7" t="s">
        <v>62</v>
      </c>
      <c r="AV31" s="7" t="s">
        <v>37</v>
      </c>
      <c r="AW31" s="3" t="s">
        <v>40</v>
      </c>
      <c r="AX31" s="7" t="s">
        <v>62</v>
      </c>
      <c r="AY31" s="3" t="s">
        <v>42</v>
      </c>
      <c r="AZ31" s="11"/>
      <c r="BA31" s="7" t="s">
        <v>86</v>
      </c>
      <c r="BB31" s="7" t="s">
        <v>53</v>
      </c>
      <c r="BC31" s="7" t="s">
        <v>45</v>
      </c>
      <c r="BE31" s="7" t="s">
        <v>85</v>
      </c>
      <c r="BF31" s="7"/>
      <c r="BG31" s="7"/>
      <c r="BI31" s="7">
        <v>24</v>
      </c>
      <c r="BK31" s="7" t="s">
        <v>88</v>
      </c>
      <c r="BN31" s="25"/>
      <c r="BO31" s="7" t="s">
        <v>88</v>
      </c>
      <c r="BP31" s="7"/>
      <c r="BR31" s="13" t="s">
        <v>53</v>
      </c>
      <c r="BS31" s="13" t="s">
        <v>53</v>
      </c>
      <c r="BT31" s="13" t="s">
        <v>53</v>
      </c>
      <c r="BU31" s="13" t="s">
        <v>53</v>
      </c>
      <c r="BV31" s="11"/>
      <c r="BW31" s="7" t="s">
        <v>55</v>
      </c>
      <c r="BX31" s="7" t="s">
        <v>55</v>
      </c>
      <c r="BY31" s="3">
        <v>7052</v>
      </c>
      <c r="BZ31" s="3">
        <f t="shared" si="4"/>
        <v>17</v>
      </c>
      <c r="CA31" s="3">
        <v>221</v>
      </c>
      <c r="CB31" s="3">
        <f t="shared" si="5"/>
        <v>53</v>
      </c>
      <c r="CC31" s="3" t="s">
        <v>157</v>
      </c>
      <c r="CD31" s="3" t="s">
        <v>161</v>
      </c>
      <c r="CE31" s="3" t="s">
        <v>56</v>
      </c>
    </row>
    <row r="32" spans="1:83" s="3" customFormat="1" ht="21.75" customHeight="1">
      <c r="A32" s="7">
        <v>30</v>
      </c>
      <c r="B32" s="11" t="s">
        <v>210</v>
      </c>
      <c r="C32" s="7" t="s">
        <v>33</v>
      </c>
      <c r="D32" s="7" t="s">
        <v>211</v>
      </c>
      <c r="E32" s="7">
        <v>1997</v>
      </c>
      <c r="F32" s="7" t="s">
        <v>35</v>
      </c>
      <c r="H32" s="7">
        <v>0</v>
      </c>
      <c r="I32" s="7">
        <v>0</v>
      </c>
      <c r="J32" s="7">
        <v>0</v>
      </c>
      <c r="K32" s="7">
        <v>0</v>
      </c>
      <c r="L32" s="7">
        <v>0</v>
      </c>
      <c r="M32" s="7">
        <v>9</v>
      </c>
      <c r="N32" s="7">
        <v>0</v>
      </c>
      <c r="O32" s="7">
        <v>1</v>
      </c>
      <c r="P32" s="7">
        <v>0</v>
      </c>
      <c r="Q32" s="7">
        <v>0</v>
      </c>
      <c r="R32" s="7">
        <v>0</v>
      </c>
      <c r="S32" s="7">
        <v>0</v>
      </c>
      <c r="T32" s="7">
        <v>0</v>
      </c>
      <c r="U32" s="7">
        <v>15</v>
      </c>
      <c r="V32" s="7">
        <v>0</v>
      </c>
      <c r="W32" s="7">
        <v>0</v>
      </c>
      <c r="X32" s="7">
        <v>0</v>
      </c>
      <c r="Y32" s="7">
        <v>0</v>
      </c>
      <c r="Z32" s="7">
        <v>0</v>
      </c>
      <c r="AA32" s="7">
        <v>0</v>
      </c>
      <c r="AB32" s="7" t="s">
        <v>71</v>
      </c>
      <c r="AD32" s="10">
        <v>150000</v>
      </c>
      <c r="AE32" s="10">
        <v>120000</v>
      </c>
      <c r="AF32" s="10">
        <f t="shared" si="0"/>
        <v>80</v>
      </c>
      <c r="AG32" s="10">
        <v>20000</v>
      </c>
      <c r="AH32" s="10">
        <v>15000</v>
      </c>
      <c r="AI32" s="10">
        <f t="shared" si="1"/>
        <v>75</v>
      </c>
      <c r="AJ32" s="10">
        <v>1200</v>
      </c>
      <c r="AK32" s="10">
        <v>150</v>
      </c>
      <c r="AL32" s="10">
        <f t="shared" si="2"/>
        <v>12</v>
      </c>
      <c r="AM32" s="10">
        <v>50</v>
      </c>
      <c r="AN32" s="10">
        <v>0</v>
      </c>
      <c r="AO32" s="10">
        <f t="shared" si="3"/>
        <v>0</v>
      </c>
      <c r="AQ32" s="7">
        <v>1996</v>
      </c>
      <c r="AR32" s="7" t="s">
        <v>37</v>
      </c>
      <c r="AS32" s="11" t="s">
        <v>212</v>
      </c>
      <c r="AT32" s="7">
        <v>1997</v>
      </c>
      <c r="AU32" s="7" t="s">
        <v>62</v>
      </c>
      <c r="AV32" s="7" t="s">
        <v>37</v>
      </c>
      <c r="AW32" s="3" t="s">
        <v>212</v>
      </c>
      <c r="AX32" s="7" t="s">
        <v>62</v>
      </c>
      <c r="AY32" s="3" t="s">
        <v>105</v>
      </c>
      <c r="AZ32" s="11" t="s">
        <v>213</v>
      </c>
      <c r="BA32" s="7" t="s">
        <v>86</v>
      </c>
      <c r="BB32" s="7" t="s">
        <v>53</v>
      </c>
      <c r="BC32" s="7" t="s">
        <v>45</v>
      </c>
      <c r="BE32" s="7" t="s">
        <v>85</v>
      </c>
      <c r="BF32" s="7"/>
      <c r="BG32" s="7"/>
      <c r="BI32" s="7">
        <v>50</v>
      </c>
      <c r="BK32" s="7" t="s">
        <v>49</v>
      </c>
      <c r="BL32" s="3" t="s">
        <v>87</v>
      </c>
      <c r="BM32" s="3" t="s">
        <v>214</v>
      </c>
      <c r="BN32" s="25"/>
      <c r="BO32" s="7" t="s">
        <v>88</v>
      </c>
      <c r="BP32" s="7"/>
      <c r="BR32" s="13" t="s">
        <v>53</v>
      </c>
      <c r="BS32" s="13" t="s">
        <v>53</v>
      </c>
      <c r="BT32" s="13" t="s">
        <v>53</v>
      </c>
      <c r="BU32" s="13" t="s">
        <v>53</v>
      </c>
      <c r="BV32" s="11"/>
      <c r="BW32" s="7" t="s">
        <v>55</v>
      </c>
      <c r="BX32" s="7" t="s">
        <v>55</v>
      </c>
      <c r="BY32" s="3">
        <v>18000</v>
      </c>
      <c r="BZ32" s="3">
        <f t="shared" si="4"/>
        <v>10</v>
      </c>
      <c r="CA32" s="3">
        <v>5</v>
      </c>
      <c r="CB32" s="3">
        <f t="shared" si="5"/>
        <v>0</v>
      </c>
      <c r="CC32" s="3" t="s">
        <v>56</v>
      </c>
      <c r="CD32" s="3" t="s">
        <v>56</v>
      </c>
      <c r="CE32" s="3" t="s">
        <v>30</v>
      </c>
    </row>
    <row r="33" spans="1:84" s="3" customFormat="1" ht="21.75" customHeight="1">
      <c r="A33" s="7">
        <v>31</v>
      </c>
      <c r="B33" s="11" t="s">
        <v>215</v>
      </c>
      <c r="C33" s="7" t="s">
        <v>33</v>
      </c>
      <c r="D33" s="7" t="s">
        <v>211</v>
      </c>
      <c r="E33" s="7">
        <v>1997</v>
      </c>
      <c r="F33" s="7">
        <v>2002</v>
      </c>
      <c r="G33" s="3" t="s">
        <v>216</v>
      </c>
      <c r="H33" s="7"/>
      <c r="I33" s="7">
        <v>7</v>
      </c>
      <c r="J33" s="7"/>
      <c r="K33" s="7"/>
      <c r="L33" s="7"/>
      <c r="M33" s="7">
        <v>2</v>
      </c>
      <c r="N33" s="7"/>
      <c r="O33" s="7">
        <v>10</v>
      </c>
      <c r="P33" s="7"/>
      <c r="Q33" s="7"/>
      <c r="R33" s="7"/>
      <c r="S33" s="7"/>
      <c r="T33" s="7"/>
      <c r="U33" s="7"/>
      <c r="V33" s="7"/>
      <c r="W33" s="7"/>
      <c r="X33" s="7"/>
      <c r="Y33" s="7"/>
      <c r="Z33" s="7">
        <v>0</v>
      </c>
      <c r="AA33" s="7">
        <v>0</v>
      </c>
      <c r="AB33" s="7" t="s">
        <v>118</v>
      </c>
      <c r="AD33" s="10">
        <v>145679</v>
      </c>
      <c r="AE33" s="10">
        <v>61530</v>
      </c>
      <c r="AF33" s="10">
        <f t="shared" si="0"/>
        <v>42</v>
      </c>
      <c r="AG33" s="10">
        <v>50340</v>
      </c>
      <c r="AH33" s="10">
        <v>5719</v>
      </c>
      <c r="AI33" s="10">
        <f t="shared" si="1"/>
        <v>11</v>
      </c>
      <c r="AJ33" s="10">
        <v>3428</v>
      </c>
      <c r="AK33" s="10">
        <v>270</v>
      </c>
      <c r="AL33" s="10">
        <f t="shared" si="2"/>
        <v>7</v>
      </c>
      <c r="AM33" s="10">
        <v>519</v>
      </c>
      <c r="AN33" s="10">
        <v>368</v>
      </c>
      <c r="AO33" s="10">
        <f t="shared" si="3"/>
        <v>70</v>
      </c>
      <c r="AQ33" s="7">
        <v>1997</v>
      </c>
      <c r="AR33" s="7" t="s">
        <v>37</v>
      </c>
      <c r="AS33" s="11" t="s">
        <v>217</v>
      </c>
      <c r="AT33" s="7">
        <v>1997</v>
      </c>
      <c r="AU33" s="7" t="s">
        <v>62</v>
      </c>
      <c r="AV33" s="7" t="s">
        <v>37</v>
      </c>
      <c r="AW33" s="3" t="s">
        <v>40</v>
      </c>
      <c r="AX33" s="7" t="s">
        <v>62</v>
      </c>
      <c r="AY33" s="3" t="s">
        <v>105</v>
      </c>
      <c r="AZ33" s="11" t="s">
        <v>349</v>
      </c>
      <c r="BA33" s="7" t="s">
        <v>64</v>
      </c>
      <c r="BB33" s="7" t="s">
        <v>53</v>
      </c>
      <c r="BC33" s="7" t="s">
        <v>45</v>
      </c>
      <c r="BD33" s="3" t="s">
        <v>216</v>
      </c>
      <c r="BE33" s="7" t="s">
        <v>46</v>
      </c>
      <c r="BF33" s="7" t="s">
        <v>218</v>
      </c>
      <c r="BG33" s="7">
        <v>4</v>
      </c>
      <c r="BH33" s="3" t="s">
        <v>219</v>
      </c>
      <c r="BI33" s="7">
        <v>3</v>
      </c>
      <c r="BJ33" s="3" t="s">
        <v>220</v>
      </c>
      <c r="BK33" s="7" t="s">
        <v>49</v>
      </c>
      <c r="BL33" s="3" t="s">
        <v>221</v>
      </c>
      <c r="BM33" s="3" t="s">
        <v>222</v>
      </c>
      <c r="BN33" s="25" t="s">
        <v>382</v>
      </c>
      <c r="BO33" s="7" t="s">
        <v>49</v>
      </c>
      <c r="BP33" s="7"/>
      <c r="BQ33" s="3" t="s">
        <v>216</v>
      </c>
      <c r="BR33" s="23" t="s">
        <v>160</v>
      </c>
      <c r="BS33" s="23" t="s">
        <v>160</v>
      </c>
      <c r="BT33" s="13" t="s">
        <v>53</v>
      </c>
      <c r="BU33" s="13" t="s">
        <v>53</v>
      </c>
      <c r="BV33" s="11" t="s">
        <v>216</v>
      </c>
      <c r="BW33" s="7" t="s">
        <v>55</v>
      </c>
      <c r="BX33" s="7" t="s">
        <v>55</v>
      </c>
      <c r="BZ33" s="3">
        <f t="shared" si="4"/>
        <v>0</v>
      </c>
      <c r="CB33" s="3">
        <f t="shared" si="5"/>
        <v>0</v>
      </c>
      <c r="CC33" s="3" t="s">
        <v>129</v>
      </c>
      <c r="CD33" s="3" t="s">
        <v>114</v>
      </c>
      <c r="CE33" s="3" t="s">
        <v>30</v>
      </c>
      <c r="CF33" s="3" t="s">
        <v>365</v>
      </c>
    </row>
    <row r="34" spans="1:83" s="3" customFormat="1" ht="21.75" customHeight="1">
      <c r="A34" s="7">
        <v>32</v>
      </c>
      <c r="B34" s="11" t="s">
        <v>223</v>
      </c>
      <c r="C34" s="7" t="s">
        <v>33</v>
      </c>
      <c r="D34" s="13" t="s">
        <v>224</v>
      </c>
      <c r="E34" s="7">
        <v>1992</v>
      </c>
      <c r="F34" s="7">
        <v>2002</v>
      </c>
      <c r="G34" s="3" t="s">
        <v>225</v>
      </c>
      <c r="H34" s="7">
        <v>7</v>
      </c>
      <c r="I34" s="7">
        <v>17</v>
      </c>
      <c r="J34" s="7"/>
      <c r="K34" s="7"/>
      <c r="L34" s="7"/>
      <c r="M34" s="7"/>
      <c r="N34" s="7"/>
      <c r="O34" s="7">
        <v>2</v>
      </c>
      <c r="P34" s="7"/>
      <c r="Q34" s="7"/>
      <c r="R34" s="7"/>
      <c r="S34" s="7"/>
      <c r="T34" s="7">
        <v>7</v>
      </c>
      <c r="U34" s="7">
        <v>1</v>
      </c>
      <c r="V34" s="7"/>
      <c r="W34" s="7"/>
      <c r="X34" s="7"/>
      <c r="Y34" s="7"/>
      <c r="Z34" s="7">
        <v>10</v>
      </c>
      <c r="AA34" s="7">
        <v>0</v>
      </c>
      <c r="AB34" s="7" t="s">
        <v>71</v>
      </c>
      <c r="AD34" s="10">
        <v>128931</v>
      </c>
      <c r="AE34" s="10">
        <v>127526</v>
      </c>
      <c r="AF34" s="10">
        <f t="shared" si="0"/>
        <v>98</v>
      </c>
      <c r="AG34" s="10">
        <v>62440</v>
      </c>
      <c r="AH34" s="10">
        <v>35864</v>
      </c>
      <c r="AI34" s="10">
        <f t="shared" si="1"/>
        <v>57</v>
      </c>
      <c r="AJ34" s="10">
        <v>2393</v>
      </c>
      <c r="AK34" s="10">
        <v>2398</v>
      </c>
      <c r="AL34" s="10">
        <f t="shared" si="2"/>
        <v>100</v>
      </c>
      <c r="AM34" s="10">
        <v>197</v>
      </c>
      <c r="AN34" s="10">
        <v>197</v>
      </c>
      <c r="AO34" s="10">
        <f t="shared" si="3"/>
        <v>100</v>
      </c>
      <c r="AP34" s="3" t="s">
        <v>371</v>
      </c>
      <c r="AQ34" s="7">
        <v>1999</v>
      </c>
      <c r="AR34" s="7" t="s">
        <v>37</v>
      </c>
      <c r="AS34" s="11" t="s">
        <v>226</v>
      </c>
      <c r="AT34" s="7" t="s">
        <v>35</v>
      </c>
      <c r="AU34" s="7" t="s">
        <v>62</v>
      </c>
      <c r="AV34" s="7" t="s">
        <v>44</v>
      </c>
      <c r="AW34" s="3" t="s">
        <v>227</v>
      </c>
      <c r="AX34" s="7" t="s">
        <v>62</v>
      </c>
      <c r="AY34" s="3" t="s">
        <v>42</v>
      </c>
      <c r="AZ34" s="11"/>
      <c r="BA34" s="7" t="s">
        <v>120</v>
      </c>
      <c r="BB34" s="7" t="s">
        <v>53</v>
      </c>
      <c r="BC34" s="7" t="s">
        <v>45</v>
      </c>
      <c r="BE34" s="7" t="s">
        <v>46</v>
      </c>
      <c r="BF34" s="9" t="s">
        <v>228</v>
      </c>
      <c r="BG34" s="7">
        <v>6</v>
      </c>
      <c r="BH34" s="3" t="s">
        <v>377</v>
      </c>
      <c r="BI34" s="7">
        <v>32</v>
      </c>
      <c r="BJ34" s="3" t="s">
        <v>229</v>
      </c>
      <c r="BK34" s="7" t="s">
        <v>88</v>
      </c>
      <c r="BN34" s="25"/>
      <c r="BO34" s="7" t="s">
        <v>88</v>
      </c>
      <c r="BP34" s="7"/>
      <c r="BR34" s="13" t="s">
        <v>53</v>
      </c>
      <c r="BS34" s="13" t="s">
        <v>53</v>
      </c>
      <c r="BT34" s="13" t="s">
        <v>53</v>
      </c>
      <c r="BU34" s="13" t="s">
        <v>53</v>
      </c>
      <c r="BV34" s="11"/>
      <c r="BW34" s="7" t="s">
        <v>55</v>
      </c>
      <c r="BX34" s="7" t="s">
        <v>55</v>
      </c>
      <c r="BZ34" s="3">
        <f t="shared" si="4"/>
        <v>0</v>
      </c>
      <c r="CB34" s="3">
        <f t="shared" si="5"/>
        <v>0</v>
      </c>
      <c r="CC34" s="3" t="s">
        <v>56</v>
      </c>
      <c r="CD34" s="3" t="s">
        <v>56</v>
      </c>
      <c r="CE34" s="3" t="s">
        <v>56</v>
      </c>
    </row>
    <row r="35" spans="1:84" s="3" customFormat="1" ht="21.75" customHeight="1">
      <c r="A35" s="7">
        <v>33</v>
      </c>
      <c r="B35" s="11" t="s">
        <v>230</v>
      </c>
      <c r="C35" s="7" t="s">
        <v>33</v>
      </c>
      <c r="D35" s="7" t="s">
        <v>70</v>
      </c>
      <c r="E35" s="7">
        <v>1999</v>
      </c>
      <c r="F35" s="7">
        <v>2004</v>
      </c>
      <c r="H35" s="7"/>
      <c r="I35" s="7">
        <v>2</v>
      </c>
      <c r="J35" s="7">
        <v>6</v>
      </c>
      <c r="K35" s="7"/>
      <c r="L35" s="7"/>
      <c r="M35" s="7"/>
      <c r="N35" s="7"/>
      <c r="O35" s="7">
        <v>3</v>
      </c>
      <c r="P35" s="7"/>
      <c r="Q35" s="7"/>
      <c r="R35" s="7"/>
      <c r="S35" s="7"/>
      <c r="T35" s="7"/>
      <c r="U35" s="7">
        <v>3</v>
      </c>
      <c r="V35" s="7"/>
      <c r="W35" s="7"/>
      <c r="X35" s="7"/>
      <c r="Y35" s="7"/>
      <c r="Z35" s="7">
        <v>1</v>
      </c>
      <c r="AA35" s="7">
        <v>11</v>
      </c>
      <c r="AB35" s="7" t="s">
        <v>36</v>
      </c>
      <c r="AC35" s="3" t="s">
        <v>231</v>
      </c>
      <c r="AD35" s="10">
        <v>41384</v>
      </c>
      <c r="AE35" s="10">
        <v>41384</v>
      </c>
      <c r="AF35" s="10">
        <f t="shared" si="0"/>
        <v>100</v>
      </c>
      <c r="AG35" s="10">
        <v>21350</v>
      </c>
      <c r="AH35" s="10">
        <v>21350</v>
      </c>
      <c r="AI35" s="10">
        <f t="shared" si="1"/>
        <v>100</v>
      </c>
      <c r="AJ35" s="10">
        <v>214</v>
      </c>
      <c r="AK35" s="10">
        <v>214</v>
      </c>
      <c r="AL35" s="10">
        <f t="shared" si="2"/>
        <v>100</v>
      </c>
      <c r="AM35" s="10">
        <v>432</v>
      </c>
      <c r="AN35" s="10">
        <v>432</v>
      </c>
      <c r="AO35" s="10">
        <f t="shared" si="3"/>
        <v>100</v>
      </c>
      <c r="AQ35" s="7">
        <v>1990</v>
      </c>
      <c r="AR35" s="7" t="s">
        <v>37</v>
      </c>
      <c r="AS35" s="11" t="s">
        <v>232</v>
      </c>
      <c r="AT35" s="7">
        <v>1996</v>
      </c>
      <c r="AU35" s="7" t="s">
        <v>39</v>
      </c>
      <c r="AV35" s="7" t="s">
        <v>37</v>
      </c>
      <c r="AW35" s="3" t="s">
        <v>233</v>
      </c>
      <c r="AX35" s="7" t="s">
        <v>41</v>
      </c>
      <c r="AY35" s="3" t="s">
        <v>141</v>
      </c>
      <c r="AZ35" s="11"/>
      <c r="BA35" s="7" t="s">
        <v>43</v>
      </c>
      <c r="BB35" s="7" t="s">
        <v>398</v>
      </c>
      <c r="BC35" s="7" t="s">
        <v>397</v>
      </c>
      <c r="BD35" s="3" t="s">
        <v>234</v>
      </c>
      <c r="BE35" s="7" t="s">
        <v>46</v>
      </c>
      <c r="BF35" s="7" t="s">
        <v>235</v>
      </c>
      <c r="BG35" s="7">
        <v>0</v>
      </c>
      <c r="BI35" s="7">
        <v>27</v>
      </c>
      <c r="BK35" s="7" t="s">
        <v>49</v>
      </c>
      <c r="BL35" s="20" t="s">
        <v>236</v>
      </c>
      <c r="BN35" s="25"/>
      <c r="BO35" s="7" t="s">
        <v>49</v>
      </c>
      <c r="BP35" s="7">
        <v>62</v>
      </c>
      <c r="BR35" s="13" t="s">
        <v>53</v>
      </c>
      <c r="BS35" s="13" t="s">
        <v>98</v>
      </c>
      <c r="BT35" s="13" t="s">
        <v>53</v>
      </c>
      <c r="BU35" s="13" t="s">
        <v>53</v>
      </c>
      <c r="BV35" s="11"/>
      <c r="BW35" s="7" t="s">
        <v>55</v>
      </c>
      <c r="BX35" s="7" t="s">
        <v>55</v>
      </c>
      <c r="BY35" s="3">
        <v>3</v>
      </c>
      <c r="BZ35" s="3">
        <f t="shared" si="4"/>
        <v>0</v>
      </c>
      <c r="CA35" s="3">
        <v>664</v>
      </c>
      <c r="CB35" s="3">
        <f t="shared" si="5"/>
        <v>102</v>
      </c>
      <c r="CC35" s="3" t="s">
        <v>56</v>
      </c>
      <c r="CD35" s="3" t="s">
        <v>81</v>
      </c>
      <c r="CE35" s="3" t="s">
        <v>56</v>
      </c>
      <c r="CF35" s="11" t="s">
        <v>366</v>
      </c>
    </row>
    <row r="36" spans="1:83" s="3" customFormat="1" ht="21.75" customHeight="1">
      <c r="A36" s="7">
        <v>34</v>
      </c>
      <c r="B36" s="11" t="s">
        <v>237</v>
      </c>
      <c r="C36" s="7" t="s">
        <v>33</v>
      </c>
      <c r="D36" s="7" t="s">
        <v>129</v>
      </c>
      <c r="E36" s="7">
        <v>2001</v>
      </c>
      <c r="F36" s="7" t="s">
        <v>35</v>
      </c>
      <c r="H36" s="7"/>
      <c r="I36" s="7">
        <v>1</v>
      </c>
      <c r="J36" s="7">
        <v>2</v>
      </c>
      <c r="K36" s="7">
        <v>5</v>
      </c>
      <c r="L36" s="7"/>
      <c r="M36" s="7"/>
      <c r="N36" s="7"/>
      <c r="O36" s="7">
        <v>10</v>
      </c>
      <c r="P36" s="7"/>
      <c r="Q36" s="7">
        <v>10</v>
      </c>
      <c r="R36" s="7"/>
      <c r="S36" s="7"/>
      <c r="T36" s="7"/>
      <c r="U36" s="7"/>
      <c r="V36" s="7"/>
      <c r="W36" s="7"/>
      <c r="X36" s="7"/>
      <c r="Y36" s="7"/>
      <c r="Z36" s="7"/>
      <c r="AA36" s="7">
        <v>48</v>
      </c>
      <c r="AB36" s="7" t="s">
        <v>118</v>
      </c>
      <c r="AD36" s="10">
        <v>61547</v>
      </c>
      <c r="AE36" s="10">
        <v>54197</v>
      </c>
      <c r="AF36" s="10">
        <f t="shared" si="0"/>
        <v>88</v>
      </c>
      <c r="AG36" s="10">
        <v>10949</v>
      </c>
      <c r="AH36" s="10">
        <v>5578</v>
      </c>
      <c r="AI36" s="10">
        <f t="shared" si="1"/>
        <v>50</v>
      </c>
      <c r="AJ36" s="10">
        <v>201</v>
      </c>
      <c r="AK36" s="10">
        <v>197</v>
      </c>
      <c r="AL36" s="10">
        <f t="shared" si="2"/>
        <v>98</v>
      </c>
      <c r="AM36" s="10">
        <v>121</v>
      </c>
      <c r="AN36" s="10">
        <v>68</v>
      </c>
      <c r="AO36" s="10">
        <f t="shared" si="3"/>
        <v>56</v>
      </c>
      <c r="AQ36" s="7">
        <v>1996</v>
      </c>
      <c r="AR36" s="7" t="s">
        <v>37</v>
      </c>
      <c r="AS36" s="11" t="s">
        <v>238</v>
      </c>
      <c r="AT36" s="7">
        <v>1996</v>
      </c>
      <c r="AU36" s="7" t="s">
        <v>39</v>
      </c>
      <c r="AV36" s="7" t="s">
        <v>37</v>
      </c>
      <c r="AW36" s="3" t="s">
        <v>40</v>
      </c>
      <c r="AX36" s="7" t="s">
        <v>41</v>
      </c>
      <c r="AY36" s="3" t="s">
        <v>42</v>
      </c>
      <c r="AZ36" s="11"/>
      <c r="BA36" s="7" t="s">
        <v>43</v>
      </c>
      <c r="BB36" s="7" t="s">
        <v>37</v>
      </c>
      <c r="BC36" s="7" t="s">
        <v>45</v>
      </c>
      <c r="BD36" s="3" t="s">
        <v>239</v>
      </c>
      <c r="BE36" s="7" t="s">
        <v>85</v>
      </c>
      <c r="BF36" s="7"/>
      <c r="BG36" s="7"/>
      <c r="BI36" s="7">
        <v>12</v>
      </c>
      <c r="BK36" s="7" t="s">
        <v>49</v>
      </c>
      <c r="BL36" s="3" t="s">
        <v>240</v>
      </c>
      <c r="BN36" s="25"/>
      <c r="BO36" s="7" t="s">
        <v>88</v>
      </c>
      <c r="BP36" s="7"/>
      <c r="BR36" s="13" t="s">
        <v>53</v>
      </c>
      <c r="BS36" s="13" t="s">
        <v>52</v>
      </c>
      <c r="BT36" s="13" t="s">
        <v>53</v>
      </c>
      <c r="BU36" s="13" t="s">
        <v>53</v>
      </c>
      <c r="BV36" s="11"/>
      <c r="BW36" s="7" t="s">
        <v>55</v>
      </c>
      <c r="BX36" s="7" t="s">
        <v>55</v>
      </c>
      <c r="BY36" s="3">
        <v>24414</v>
      </c>
      <c r="BZ36" s="3">
        <f t="shared" si="4"/>
        <v>33</v>
      </c>
      <c r="CA36" s="3">
        <v>179</v>
      </c>
      <c r="CB36" s="3">
        <f t="shared" si="5"/>
        <v>55</v>
      </c>
      <c r="CC36" s="3" t="s">
        <v>129</v>
      </c>
      <c r="CD36" s="3" t="s">
        <v>56</v>
      </c>
      <c r="CE36" s="3" t="s">
        <v>56</v>
      </c>
    </row>
    <row r="37" spans="1:83" s="3" customFormat="1" ht="21.75" customHeight="1">
      <c r="A37" s="7">
        <v>35</v>
      </c>
      <c r="B37" s="11" t="s">
        <v>241</v>
      </c>
      <c r="C37" s="7" t="s">
        <v>33</v>
      </c>
      <c r="D37" s="7" t="s">
        <v>242</v>
      </c>
      <c r="E37" s="7">
        <v>1998</v>
      </c>
      <c r="F37" s="7" t="s">
        <v>35</v>
      </c>
      <c r="H37" s="7"/>
      <c r="I37" s="7">
        <v>13</v>
      </c>
      <c r="J37" s="7"/>
      <c r="K37" s="7"/>
      <c r="L37" s="7"/>
      <c r="M37" s="7"/>
      <c r="N37" s="7"/>
      <c r="O37" s="7">
        <v>1</v>
      </c>
      <c r="P37" s="7"/>
      <c r="Q37" s="7"/>
      <c r="R37" s="7"/>
      <c r="S37" s="7"/>
      <c r="T37" s="7"/>
      <c r="U37" s="7">
        <v>4</v>
      </c>
      <c r="V37" s="7"/>
      <c r="W37" s="7"/>
      <c r="X37" s="7"/>
      <c r="Y37" s="7"/>
      <c r="Z37" s="7">
        <v>2</v>
      </c>
      <c r="AA37" s="7"/>
      <c r="AB37" s="7" t="s">
        <v>36</v>
      </c>
      <c r="AC37" s="11" t="s">
        <v>243</v>
      </c>
      <c r="AD37" s="10">
        <v>70137</v>
      </c>
      <c r="AE37" s="10">
        <v>65081</v>
      </c>
      <c r="AF37" s="10">
        <f t="shared" si="0"/>
        <v>92</v>
      </c>
      <c r="AG37" s="10">
        <v>37783</v>
      </c>
      <c r="AH37" s="10">
        <v>34746</v>
      </c>
      <c r="AI37" s="10">
        <f t="shared" si="1"/>
        <v>91</v>
      </c>
      <c r="AJ37" s="10">
        <v>714</v>
      </c>
      <c r="AK37" s="10">
        <v>297</v>
      </c>
      <c r="AL37" s="10">
        <f t="shared" si="2"/>
        <v>41</v>
      </c>
      <c r="AM37" s="10">
        <v>243</v>
      </c>
      <c r="AN37" s="10">
        <v>169</v>
      </c>
      <c r="AO37" s="10">
        <f t="shared" si="3"/>
        <v>69</v>
      </c>
      <c r="AP37" s="3" t="s">
        <v>244</v>
      </c>
      <c r="AQ37" s="7">
        <v>1996</v>
      </c>
      <c r="AR37" s="7" t="s">
        <v>37</v>
      </c>
      <c r="AS37" s="11" t="s">
        <v>245</v>
      </c>
      <c r="AT37" s="7">
        <v>1996</v>
      </c>
      <c r="AU37" s="7" t="s">
        <v>39</v>
      </c>
      <c r="AV37" s="7" t="s">
        <v>37</v>
      </c>
      <c r="AW37" s="3" t="s">
        <v>40</v>
      </c>
      <c r="AX37" s="7" t="s">
        <v>41</v>
      </c>
      <c r="AY37" s="3" t="s">
        <v>42</v>
      </c>
      <c r="AZ37" s="11"/>
      <c r="BA37" s="7" t="s">
        <v>43</v>
      </c>
      <c r="BB37" s="7" t="s">
        <v>53</v>
      </c>
      <c r="BC37" s="7" t="s">
        <v>45</v>
      </c>
      <c r="BE37" s="7" t="s">
        <v>98</v>
      </c>
      <c r="BF37" s="7"/>
      <c r="BG37" s="7"/>
      <c r="BI37" s="7">
        <v>31</v>
      </c>
      <c r="BK37" s="7" t="s">
        <v>49</v>
      </c>
      <c r="BL37" s="3" t="s">
        <v>246</v>
      </c>
      <c r="BN37" s="25"/>
      <c r="BO37" s="7" t="s">
        <v>88</v>
      </c>
      <c r="BP37" s="7"/>
      <c r="BR37" s="13" t="s">
        <v>53</v>
      </c>
      <c r="BS37" s="13" t="s">
        <v>98</v>
      </c>
      <c r="BT37" s="13" t="s">
        <v>53</v>
      </c>
      <c r="BU37" s="13" t="s">
        <v>53</v>
      </c>
      <c r="BV37" s="11"/>
      <c r="BW37" s="7" t="s">
        <v>55</v>
      </c>
      <c r="BX37" s="7" t="s">
        <v>55</v>
      </c>
      <c r="BY37" s="3">
        <v>2637</v>
      </c>
      <c r="BZ37" s="3">
        <f t="shared" si="4"/>
        <v>2</v>
      </c>
      <c r="CA37" s="3">
        <v>250</v>
      </c>
      <c r="CB37" s="3">
        <f t="shared" si="5"/>
        <v>26</v>
      </c>
      <c r="CC37" s="3" t="s">
        <v>56</v>
      </c>
      <c r="CD37" s="3" t="s">
        <v>56</v>
      </c>
      <c r="CE37" s="3" t="s">
        <v>30</v>
      </c>
    </row>
    <row r="38" spans="1:83" s="3" customFormat="1" ht="21.75" customHeight="1">
      <c r="A38" s="7">
        <v>36</v>
      </c>
      <c r="B38" s="11" t="s">
        <v>247</v>
      </c>
      <c r="C38" s="7" t="s">
        <v>33</v>
      </c>
      <c r="D38" s="7" t="s">
        <v>70</v>
      </c>
      <c r="E38" s="7">
        <v>1992</v>
      </c>
      <c r="F38" s="7">
        <v>2003</v>
      </c>
      <c r="H38" s="7">
        <v>0</v>
      </c>
      <c r="I38" s="7">
        <v>16</v>
      </c>
      <c r="J38" s="7">
        <v>1</v>
      </c>
      <c r="K38" s="7">
        <v>0</v>
      </c>
      <c r="L38" s="7">
        <v>0</v>
      </c>
      <c r="M38" s="7">
        <v>0</v>
      </c>
      <c r="N38" s="7">
        <v>0</v>
      </c>
      <c r="O38" s="7">
        <v>0</v>
      </c>
      <c r="P38" s="7">
        <v>8</v>
      </c>
      <c r="Q38" s="7">
        <v>0</v>
      </c>
      <c r="R38" s="7">
        <v>0</v>
      </c>
      <c r="S38" s="7">
        <v>0</v>
      </c>
      <c r="T38" s="7">
        <v>8</v>
      </c>
      <c r="U38" s="7">
        <v>8</v>
      </c>
      <c r="V38" s="7">
        <v>8</v>
      </c>
      <c r="W38" s="7">
        <v>0</v>
      </c>
      <c r="X38" s="7">
        <v>0</v>
      </c>
      <c r="Y38" s="7">
        <v>0</v>
      </c>
      <c r="Z38" s="7">
        <v>2</v>
      </c>
      <c r="AA38" s="7">
        <v>30</v>
      </c>
      <c r="AB38" s="7" t="s">
        <v>36</v>
      </c>
      <c r="AC38" s="3" t="s">
        <v>370</v>
      </c>
      <c r="AD38" s="10">
        <v>214826</v>
      </c>
      <c r="AE38" s="10">
        <v>214826</v>
      </c>
      <c r="AF38" s="10">
        <f t="shared" si="0"/>
        <v>100</v>
      </c>
      <c r="AG38" s="10">
        <v>90957</v>
      </c>
      <c r="AH38" s="10">
        <v>90957</v>
      </c>
      <c r="AI38" s="10">
        <f t="shared" si="1"/>
        <v>100</v>
      </c>
      <c r="AJ38" s="10">
        <v>3629</v>
      </c>
      <c r="AK38" s="10">
        <v>3629</v>
      </c>
      <c r="AL38" s="10">
        <f t="shared" si="2"/>
        <v>100</v>
      </c>
      <c r="AM38" s="10">
        <v>1138</v>
      </c>
      <c r="AN38" s="10">
        <v>1138</v>
      </c>
      <c r="AO38" s="10">
        <f t="shared" si="3"/>
        <v>100</v>
      </c>
      <c r="AQ38" s="7">
        <v>1994</v>
      </c>
      <c r="AR38" s="7" t="s">
        <v>37</v>
      </c>
      <c r="AS38" s="11" t="s">
        <v>212</v>
      </c>
      <c r="AT38" s="7">
        <v>1995</v>
      </c>
      <c r="AU38" s="7" t="s">
        <v>62</v>
      </c>
      <c r="AV38" s="7" t="s">
        <v>37</v>
      </c>
      <c r="AW38" s="3" t="s">
        <v>40</v>
      </c>
      <c r="AX38" s="7" t="s">
        <v>62</v>
      </c>
      <c r="AY38" s="3" t="s">
        <v>42</v>
      </c>
      <c r="AZ38" s="11"/>
      <c r="BA38" s="7" t="s">
        <v>64</v>
      </c>
      <c r="BB38" s="7" t="s">
        <v>53</v>
      </c>
      <c r="BC38" s="7" t="s">
        <v>45</v>
      </c>
      <c r="BE38" s="7" t="s">
        <v>46</v>
      </c>
      <c r="BF38" s="7" t="s">
        <v>96</v>
      </c>
      <c r="BG38" s="7">
        <v>20</v>
      </c>
      <c r="BI38" s="7"/>
      <c r="BJ38" s="11" t="s">
        <v>359</v>
      </c>
      <c r="BK38" s="7" t="s">
        <v>49</v>
      </c>
      <c r="BL38" s="20" t="s">
        <v>248</v>
      </c>
      <c r="BN38" s="25">
        <v>300000</v>
      </c>
      <c r="BO38" s="7" t="s">
        <v>88</v>
      </c>
      <c r="BP38" s="7"/>
      <c r="BR38" s="23" t="s">
        <v>160</v>
      </c>
      <c r="BS38" s="13" t="s">
        <v>53</v>
      </c>
      <c r="BT38" s="13" t="s">
        <v>53</v>
      </c>
      <c r="BU38" s="13" t="s">
        <v>53</v>
      </c>
      <c r="BV38" s="11"/>
      <c r="BW38" s="7" t="s">
        <v>55</v>
      </c>
      <c r="BX38" s="7" t="s">
        <v>55</v>
      </c>
      <c r="BY38" s="3">
        <v>0</v>
      </c>
      <c r="BZ38" s="3">
        <f t="shared" si="4"/>
        <v>0</v>
      </c>
      <c r="CA38" s="3">
        <v>4071</v>
      </c>
      <c r="CB38" s="3">
        <f t="shared" si="5"/>
        <v>85</v>
      </c>
      <c r="CC38" s="3" t="s">
        <v>56</v>
      </c>
      <c r="CD38" s="3" t="s">
        <v>81</v>
      </c>
      <c r="CE38" s="3" t="s">
        <v>56</v>
      </c>
    </row>
    <row r="39" spans="1:84" s="3" customFormat="1" ht="21.75" customHeight="1">
      <c r="A39" s="7">
        <v>37</v>
      </c>
      <c r="B39" s="11" t="s">
        <v>249</v>
      </c>
      <c r="C39" s="7" t="s">
        <v>33</v>
      </c>
      <c r="D39" s="7" t="s">
        <v>70</v>
      </c>
      <c r="E39" s="7">
        <v>1997</v>
      </c>
      <c r="F39" s="7" t="s">
        <v>35</v>
      </c>
      <c r="H39" s="7">
        <v>0</v>
      </c>
      <c r="I39" s="7">
        <v>8</v>
      </c>
      <c r="J39" s="7">
        <v>4</v>
      </c>
      <c r="K39" s="7">
        <v>4</v>
      </c>
      <c r="L39" s="7">
        <v>1</v>
      </c>
      <c r="M39" s="7">
        <v>0</v>
      </c>
      <c r="N39" s="7"/>
      <c r="O39" s="7">
        <v>2</v>
      </c>
      <c r="P39" s="7">
        <v>20</v>
      </c>
      <c r="Q39" s="7"/>
      <c r="R39" s="7"/>
      <c r="S39" s="7"/>
      <c r="T39" s="7"/>
      <c r="U39" s="7"/>
      <c r="V39" s="7">
        <v>10</v>
      </c>
      <c r="W39" s="7"/>
      <c r="X39" s="7"/>
      <c r="Y39" s="7"/>
      <c r="Z39" s="7">
        <v>0</v>
      </c>
      <c r="AA39" s="7">
        <v>0</v>
      </c>
      <c r="AB39" s="7" t="s">
        <v>71</v>
      </c>
      <c r="AC39" s="3" t="s">
        <v>250</v>
      </c>
      <c r="AD39" s="10">
        <v>220646</v>
      </c>
      <c r="AE39" s="10">
        <v>172285</v>
      </c>
      <c r="AF39" s="10">
        <f t="shared" si="0"/>
        <v>78</v>
      </c>
      <c r="AG39" s="10">
        <v>61116</v>
      </c>
      <c r="AH39" s="10">
        <v>19082</v>
      </c>
      <c r="AI39" s="10">
        <f t="shared" si="1"/>
        <v>31</v>
      </c>
      <c r="AJ39" s="10">
        <v>2604</v>
      </c>
      <c r="AK39" s="10">
        <v>2604</v>
      </c>
      <c r="AL39" s="10">
        <f t="shared" si="2"/>
        <v>100</v>
      </c>
      <c r="AM39" s="10">
        <v>520</v>
      </c>
      <c r="AN39" s="10">
        <v>520</v>
      </c>
      <c r="AO39" s="10">
        <f t="shared" si="3"/>
        <v>100</v>
      </c>
      <c r="AQ39" s="7">
        <v>1997</v>
      </c>
      <c r="AR39" s="7" t="s">
        <v>37</v>
      </c>
      <c r="AS39" s="11" t="s">
        <v>251</v>
      </c>
      <c r="AT39" s="7">
        <v>1997</v>
      </c>
      <c r="AU39" s="7" t="s">
        <v>39</v>
      </c>
      <c r="AV39" s="7" t="s">
        <v>37</v>
      </c>
      <c r="AW39" s="3" t="s">
        <v>85</v>
      </c>
      <c r="AX39" s="7" t="s">
        <v>74</v>
      </c>
      <c r="AY39" s="3" t="s">
        <v>105</v>
      </c>
      <c r="AZ39" s="11" t="s">
        <v>153</v>
      </c>
      <c r="BA39" s="7" t="s">
        <v>43</v>
      </c>
      <c r="BB39" s="7" t="s">
        <v>53</v>
      </c>
      <c r="BC39" s="7" t="s">
        <v>45</v>
      </c>
      <c r="BD39" s="15" t="s">
        <v>375</v>
      </c>
      <c r="BE39" s="7" t="s">
        <v>46</v>
      </c>
      <c r="BF39" s="22" t="s">
        <v>252</v>
      </c>
      <c r="BG39" s="7">
        <v>7</v>
      </c>
      <c r="BI39" s="7">
        <v>1</v>
      </c>
      <c r="BJ39" s="3" t="s">
        <v>253</v>
      </c>
      <c r="BK39" s="7" t="s">
        <v>88</v>
      </c>
      <c r="BL39" s="3" t="s">
        <v>186</v>
      </c>
      <c r="BN39" s="25">
        <v>6460</v>
      </c>
      <c r="BO39" s="7" t="s">
        <v>49</v>
      </c>
      <c r="BP39" s="7">
        <v>59</v>
      </c>
      <c r="BQ39" s="3" t="s">
        <v>392</v>
      </c>
      <c r="BR39" s="13" t="s">
        <v>53</v>
      </c>
      <c r="BS39" s="13" t="s">
        <v>53</v>
      </c>
      <c r="BT39" s="13" t="s">
        <v>53</v>
      </c>
      <c r="BU39" s="13" t="s">
        <v>53</v>
      </c>
      <c r="BV39" s="11"/>
      <c r="BW39" s="7" t="s">
        <v>55</v>
      </c>
      <c r="BX39" s="7" t="s">
        <v>55</v>
      </c>
      <c r="BY39" s="3">
        <v>0</v>
      </c>
      <c r="BZ39" s="3">
        <f t="shared" si="4"/>
        <v>0</v>
      </c>
      <c r="CA39" s="26">
        <v>3500</v>
      </c>
      <c r="CB39" s="3">
        <f t="shared" si="5"/>
        <v>112</v>
      </c>
      <c r="CC39" s="3" t="s">
        <v>56</v>
      </c>
      <c r="CD39" s="3" t="s">
        <v>81</v>
      </c>
      <c r="CE39" s="3" t="s">
        <v>30</v>
      </c>
      <c r="CF39" s="3" t="s">
        <v>394</v>
      </c>
    </row>
    <row r="40" spans="1:84" s="3" customFormat="1" ht="21.75" customHeight="1">
      <c r="A40" s="7">
        <v>38</v>
      </c>
      <c r="B40" s="11" t="s">
        <v>254</v>
      </c>
      <c r="C40" s="7" t="s">
        <v>101</v>
      </c>
      <c r="D40" s="13" t="s">
        <v>255</v>
      </c>
      <c r="E40" s="7">
        <v>2000</v>
      </c>
      <c r="F40" s="7" t="s">
        <v>35</v>
      </c>
      <c r="H40" s="7"/>
      <c r="I40" s="7">
        <v>2</v>
      </c>
      <c r="J40" s="7"/>
      <c r="K40" s="7"/>
      <c r="L40" s="7">
        <v>13</v>
      </c>
      <c r="M40" s="7"/>
      <c r="N40" s="7"/>
      <c r="O40" s="7"/>
      <c r="P40" s="7"/>
      <c r="Q40" s="7"/>
      <c r="R40" s="7">
        <v>3</v>
      </c>
      <c r="S40" s="7"/>
      <c r="T40" s="7"/>
      <c r="U40" s="7"/>
      <c r="V40" s="7"/>
      <c r="W40" s="7"/>
      <c r="X40" s="7"/>
      <c r="Y40" s="7"/>
      <c r="Z40" s="7"/>
      <c r="AA40" s="7"/>
      <c r="AB40" s="7" t="s">
        <v>71</v>
      </c>
      <c r="AC40" s="3" t="s">
        <v>256</v>
      </c>
      <c r="AD40" s="10">
        <v>27024</v>
      </c>
      <c r="AE40" s="10">
        <v>26420</v>
      </c>
      <c r="AF40" s="10">
        <f t="shared" si="0"/>
        <v>97</v>
      </c>
      <c r="AG40" s="10">
        <v>25061</v>
      </c>
      <c r="AH40" s="10">
        <v>20564</v>
      </c>
      <c r="AI40" s="10">
        <f t="shared" si="1"/>
        <v>82</v>
      </c>
      <c r="AJ40" s="10">
        <v>523</v>
      </c>
      <c r="AK40" s="10"/>
      <c r="AL40" s="10">
        <f t="shared" si="2"/>
        <v>0</v>
      </c>
      <c r="AM40" s="10">
        <v>152</v>
      </c>
      <c r="AN40" s="10"/>
      <c r="AO40" s="10">
        <f t="shared" si="3"/>
        <v>0</v>
      </c>
      <c r="AQ40" s="7" t="s">
        <v>35</v>
      </c>
      <c r="AR40" s="7" t="s">
        <v>37</v>
      </c>
      <c r="AS40" s="11"/>
      <c r="AT40" s="7" t="s">
        <v>35</v>
      </c>
      <c r="AU40" s="7" t="s">
        <v>62</v>
      </c>
      <c r="AV40" s="7" t="s">
        <v>53</v>
      </c>
      <c r="AX40" s="7" t="s">
        <v>62</v>
      </c>
      <c r="AY40" s="3" t="s">
        <v>42</v>
      </c>
      <c r="AZ40" s="11"/>
      <c r="BA40" s="7" t="s">
        <v>64</v>
      </c>
      <c r="BB40" s="7" t="s">
        <v>53</v>
      </c>
      <c r="BC40" s="7" t="s">
        <v>45</v>
      </c>
      <c r="BE40" s="7" t="s">
        <v>85</v>
      </c>
      <c r="BF40" s="7"/>
      <c r="BG40" s="7"/>
      <c r="BI40" s="7">
        <v>5</v>
      </c>
      <c r="BK40" s="7" t="s">
        <v>49</v>
      </c>
      <c r="BL40" s="3" t="s">
        <v>87</v>
      </c>
      <c r="BN40" s="25"/>
      <c r="BO40" s="7" t="s">
        <v>88</v>
      </c>
      <c r="BP40" s="7"/>
      <c r="BR40" s="13" t="s">
        <v>53</v>
      </c>
      <c r="BS40" s="13" t="s">
        <v>53</v>
      </c>
      <c r="BT40" s="13" t="s">
        <v>53</v>
      </c>
      <c r="BU40" s="13" t="s">
        <v>53</v>
      </c>
      <c r="BV40" s="11"/>
      <c r="BW40" s="7" t="s">
        <v>68</v>
      </c>
      <c r="BX40" s="7" t="s">
        <v>68</v>
      </c>
      <c r="BZ40" s="3">
        <f t="shared" si="4"/>
        <v>0</v>
      </c>
      <c r="CA40" s="3">
        <v>130</v>
      </c>
      <c r="CB40" s="3">
        <f t="shared" si="5"/>
        <v>19</v>
      </c>
      <c r="CC40" s="3" t="s">
        <v>56</v>
      </c>
      <c r="CD40" s="3" t="s">
        <v>56</v>
      </c>
      <c r="CE40" s="3" t="s">
        <v>56</v>
      </c>
      <c r="CF40" s="3" t="s">
        <v>367</v>
      </c>
    </row>
    <row r="41" spans="1:83" s="3" customFormat="1" ht="21.75" customHeight="1">
      <c r="A41" s="7">
        <v>39</v>
      </c>
      <c r="B41" s="11" t="s">
        <v>257</v>
      </c>
      <c r="C41" s="7" t="s">
        <v>33</v>
      </c>
      <c r="D41" s="13" t="s">
        <v>255</v>
      </c>
      <c r="E41" s="7">
        <v>1995</v>
      </c>
      <c r="F41" s="7" t="s">
        <v>35</v>
      </c>
      <c r="H41" s="7"/>
      <c r="I41" s="7">
        <v>2</v>
      </c>
      <c r="J41" s="7"/>
      <c r="K41" s="7"/>
      <c r="L41" s="7">
        <v>3</v>
      </c>
      <c r="M41" s="7"/>
      <c r="N41" s="7"/>
      <c r="O41" s="7"/>
      <c r="P41" s="7"/>
      <c r="Q41" s="7"/>
      <c r="R41" s="7">
        <v>2</v>
      </c>
      <c r="S41" s="7"/>
      <c r="T41" s="7"/>
      <c r="U41" s="7"/>
      <c r="V41" s="7"/>
      <c r="W41" s="7"/>
      <c r="X41" s="7">
        <v>2</v>
      </c>
      <c r="Y41" s="7"/>
      <c r="Z41" s="7">
        <v>0</v>
      </c>
      <c r="AA41" s="7">
        <v>0</v>
      </c>
      <c r="AB41" s="7" t="s">
        <v>71</v>
      </c>
      <c r="AC41" s="3" t="s">
        <v>258</v>
      </c>
      <c r="AD41" s="10">
        <v>28998</v>
      </c>
      <c r="AE41" s="10">
        <v>14049</v>
      </c>
      <c r="AF41" s="10">
        <f t="shared" si="0"/>
        <v>48</v>
      </c>
      <c r="AG41" s="10">
        <v>10577</v>
      </c>
      <c r="AH41" s="10">
        <v>5074</v>
      </c>
      <c r="AI41" s="10">
        <f t="shared" si="1"/>
        <v>47</v>
      </c>
      <c r="AJ41" s="10">
        <v>361</v>
      </c>
      <c r="AK41" s="10">
        <v>0</v>
      </c>
      <c r="AL41" s="10">
        <f t="shared" si="2"/>
        <v>0</v>
      </c>
      <c r="AM41" s="10">
        <v>108</v>
      </c>
      <c r="AN41" s="10">
        <v>0</v>
      </c>
      <c r="AO41" s="10">
        <f t="shared" si="3"/>
        <v>0</v>
      </c>
      <c r="AQ41" s="7" t="s">
        <v>35</v>
      </c>
      <c r="AR41" s="7" t="s">
        <v>37</v>
      </c>
      <c r="AS41" s="11"/>
      <c r="AT41" s="7" t="s">
        <v>35</v>
      </c>
      <c r="AU41" s="7" t="s">
        <v>62</v>
      </c>
      <c r="AV41" s="7" t="s">
        <v>53</v>
      </c>
      <c r="AX41" s="7" t="s">
        <v>62</v>
      </c>
      <c r="AY41" s="3" t="s">
        <v>42</v>
      </c>
      <c r="AZ41" s="11"/>
      <c r="BA41" s="7" t="s">
        <v>120</v>
      </c>
      <c r="BB41" s="7" t="s">
        <v>53</v>
      </c>
      <c r="BC41" s="7" t="s">
        <v>45</v>
      </c>
      <c r="BE41" s="7" t="s">
        <v>85</v>
      </c>
      <c r="BF41" s="7"/>
      <c r="BG41" s="7"/>
      <c r="BI41" s="7">
        <v>146</v>
      </c>
      <c r="BJ41" s="3" t="s">
        <v>358</v>
      </c>
      <c r="BK41" s="7" t="s">
        <v>88</v>
      </c>
      <c r="BN41" s="25"/>
      <c r="BO41" s="7" t="s">
        <v>88</v>
      </c>
      <c r="BP41" s="7"/>
      <c r="BR41" s="13" t="s">
        <v>53</v>
      </c>
      <c r="BS41" s="13" t="s">
        <v>53</v>
      </c>
      <c r="BT41" s="13" t="s">
        <v>53</v>
      </c>
      <c r="BU41" s="13" t="s">
        <v>53</v>
      </c>
      <c r="BV41" s="11"/>
      <c r="BW41" s="7" t="s">
        <v>68</v>
      </c>
      <c r="BX41" s="7" t="s">
        <v>68</v>
      </c>
      <c r="BY41" s="3">
        <v>0</v>
      </c>
      <c r="BZ41" s="3">
        <f t="shared" si="4"/>
        <v>0</v>
      </c>
      <c r="CA41" s="3">
        <v>164</v>
      </c>
      <c r="CB41" s="3">
        <f t="shared" si="5"/>
        <v>34</v>
      </c>
      <c r="CC41" s="3" t="s">
        <v>56</v>
      </c>
      <c r="CD41" s="3" t="s">
        <v>56</v>
      </c>
      <c r="CE41" s="3" t="s">
        <v>56</v>
      </c>
    </row>
    <row r="42" spans="1:83" s="3" customFormat="1" ht="21.75" customHeight="1">
      <c r="A42" s="7">
        <v>40</v>
      </c>
      <c r="B42" s="11" t="s">
        <v>259</v>
      </c>
      <c r="C42" s="7" t="s">
        <v>33</v>
      </c>
      <c r="D42" s="7" t="s">
        <v>90</v>
      </c>
      <c r="E42" s="7">
        <v>1998</v>
      </c>
      <c r="F42" s="7" t="s">
        <v>35</v>
      </c>
      <c r="H42" s="7"/>
      <c r="I42" s="7">
        <v>16</v>
      </c>
      <c r="J42" s="7"/>
      <c r="K42" s="7"/>
      <c r="L42" s="7"/>
      <c r="M42" s="7"/>
      <c r="N42" s="7"/>
      <c r="O42" s="7">
        <v>12</v>
      </c>
      <c r="P42" s="7"/>
      <c r="Q42" s="7"/>
      <c r="R42" s="7">
        <v>56</v>
      </c>
      <c r="S42" s="7"/>
      <c r="T42" s="7"/>
      <c r="U42" s="7">
        <v>6</v>
      </c>
      <c r="V42" s="7"/>
      <c r="W42" s="7"/>
      <c r="X42" s="7"/>
      <c r="Y42" s="7"/>
      <c r="Z42" s="7">
        <v>0</v>
      </c>
      <c r="AA42" s="7">
        <v>56</v>
      </c>
      <c r="AB42" s="7" t="s">
        <v>36</v>
      </c>
      <c r="AD42" s="10">
        <v>121551</v>
      </c>
      <c r="AE42" s="10">
        <v>121551</v>
      </c>
      <c r="AF42" s="10">
        <f t="shared" si="0"/>
        <v>100</v>
      </c>
      <c r="AG42" s="10">
        <v>82935</v>
      </c>
      <c r="AH42" s="10">
        <v>82935</v>
      </c>
      <c r="AI42" s="10">
        <f t="shared" si="1"/>
        <v>100</v>
      </c>
      <c r="AJ42" s="10">
        <v>463</v>
      </c>
      <c r="AK42" s="10">
        <v>463</v>
      </c>
      <c r="AL42" s="10">
        <f t="shared" si="2"/>
        <v>100</v>
      </c>
      <c r="AM42" s="10">
        <v>476</v>
      </c>
      <c r="AN42" s="10">
        <v>476</v>
      </c>
      <c r="AO42" s="10">
        <f t="shared" si="3"/>
        <v>100</v>
      </c>
      <c r="AQ42" s="7">
        <v>1989</v>
      </c>
      <c r="AR42" s="7" t="s">
        <v>37</v>
      </c>
      <c r="AS42" s="11" t="s">
        <v>260</v>
      </c>
      <c r="AT42" s="7">
        <v>1989</v>
      </c>
      <c r="AU42" s="7" t="s">
        <v>39</v>
      </c>
      <c r="AV42" s="7" t="s">
        <v>37</v>
      </c>
      <c r="AW42" s="3" t="s">
        <v>40</v>
      </c>
      <c r="AX42" s="7" t="s">
        <v>41</v>
      </c>
      <c r="AY42" s="3" t="s">
        <v>42</v>
      </c>
      <c r="AZ42" s="11"/>
      <c r="BA42" s="7" t="s">
        <v>43</v>
      </c>
      <c r="BB42" s="7" t="s">
        <v>37</v>
      </c>
      <c r="BC42" s="7" t="s">
        <v>45</v>
      </c>
      <c r="BE42" s="7" t="s">
        <v>46</v>
      </c>
      <c r="BF42" s="7" t="s">
        <v>261</v>
      </c>
      <c r="BG42" s="7">
        <v>18</v>
      </c>
      <c r="BH42" s="20" t="s">
        <v>262</v>
      </c>
      <c r="BI42" s="7">
        <v>15</v>
      </c>
      <c r="BK42" s="7" t="s">
        <v>49</v>
      </c>
      <c r="BL42" s="20" t="s">
        <v>263</v>
      </c>
      <c r="BN42" s="25"/>
      <c r="BO42" s="7" t="s">
        <v>49</v>
      </c>
      <c r="BP42" s="7">
        <v>36</v>
      </c>
      <c r="BR42" s="13" t="s">
        <v>53</v>
      </c>
      <c r="BS42" s="13" t="s">
        <v>98</v>
      </c>
      <c r="BT42" s="13" t="s">
        <v>53</v>
      </c>
      <c r="BU42" s="13" t="s">
        <v>53</v>
      </c>
      <c r="BV42" s="11"/>
      <c r="BW42" s="7" t="s">
        <v>55</v>
      </c>
      <c r="BX42" s="7" t="s">
        <v>55</v>
      </c>
      <c r="BZ42" s="3">
        <f t="shared" si="4"/>
        <v>0</v>
      </c>
      <c r="CB42" s="3">
        <f t="shared" si="5"/>
        <v>0</v>
      </c>
      <c r="CC42" s="3" t="s">
        <v>56</v>
      </c>
      <c r="CD42" s="3" t="s">
        <v>56</v>
      </c>
      <c r="CE42" s="3" t="s">
        <v>30</v>
      </c>
    </row>
    <row r="43" spans="1:83" s="3" customFormat="1" ht="21.75" customHeight="1">
      <c r="A43" s="7">
        <v>41</v>
      </c>
      <c r="B43" s="11" t="s">
        <v>264</v>
      </c>
      <c r="C43" s="7" t="s">
        <v>33</v>
      </c>
      <c r="D43" s="7" t="s">
        <v>70</v>
      </c>
      <c r="E43" s="7">
        <v>1998</v>
      </c>
      <c r="F43" s="7">
        <v>2003</v>
      </c>
      <c r="H43" s="7"/>
      <c r="I43" s="7">
        <v>13</v>
      </c>
      <c r="J43" s="7"/>
      <c r="K43" s="7"/>
      <c r="L43" s="7"/>
      <c r="M43" s="7"/>
      <c r="N43" s="7"/>
      <c r="O43" s="7"/>
      <c r="P43" s="7">
        <v>10</v>
      </c>
      <c r="Q43" s="7"/>
      <c r="R43" s="7"/>
      <c r="S43" s="7"/>
      <c r="T43" s="7"/>
      <c r="U43" s="7"/>
      <c r="V43" s="7"/>
      <c r="W43" s="7"/>
      <c r="X43" s="7"/>
      <c r="Y43" s="7">
        <v>5</v>
      </c>
      <c r="Z43" s="7">
        <v>2</v>
      </c>
      <c r="AA43" s="7">
        <v>0</v>
      </c>
      <c r="AB43" s="7" t="s">
        <v>71</v>
      </c>
      <c r="AD43" s="10">
        <v>169914</v>
      </c>
      <c r="AE43" s="10">
        <v>106815</v>
      </c>
      <c r="AF43" s="10">
        <f t="shared" si="0"/>
        <v>62</v>
      </c>
      <c r="AG43" s="10">
        <v>36926</v>
      </c>
      <c r="AH43" s="10">
        <v>24395</v>
      </c>
      <c r="AI43" s="10">
        <f t="shared" si="1"/>
        <v>66</v>
      </c>
      <c r="AJ43" s="10">
        <v>559</v>
      </c>
      <c r="AK43" s="10">
        <v>376</v>
      </c>
      <c r="AL43" s="10">
        <f t="shared" si="2"/>
        <v>67</v>
      </c>
      <c r="AM43" s="10">
        <v>254</v>
      </c>
      <c r="AN43" s="10">
        <v>178</v>
      </c>
      <c r="AO43" s="10">
        <f t="shared" si="3"/>
        <v>70</v>
      </c>
      <c r="AP43" s="3" t="s">
        <v>265</v>
      </c>
      <c r="AQ43" s="7">
        <v>1996</v>
      </c>
      <c r="AR43" s="7" t="s">
        <v>37</v>
      </c>
      <c r="AS43" s="11" t="s">
        <v>266</v>
      </c>
      <c r="AT43" s="7">
        <v>1996</v>
      </c>
      <c r="AU43" s="7" t="s">
        <v>39</v>
      </c>
      <c r="AV43" s="7" t="s">
        <v>37</v>
      </c>
      <c r="AW43" s="3" t="s">
        <v>40</v>
      </c>
      <c r="AX43" s="7" t="s">
        <v>41</v>
      </c>
      <c r="AY43" s="3" t="s">
        <v>141</v>
      </c>
      <c r="AZ43" s="11"/>
      <c r="BA43" s="7" t="s">
        <v>43</v>
      </c>
      <c r="BB43" s="7" t="s">
        <v>44</v>
      </c>
      <c r="BC43" s="7" t="s">
        <v>45</v>
      </c>
      <c r="BE43" s="7" t="s">
        <v>46</v>
      </c>
      <c r="BF43" s="7" t="s">
        <v>134</v>
      </c>
      <c r="BG43" s="7">
        <v>14</v>
      </c>
      <c r="BI43" s="7">
        <v>3</v>
      </c>
      <c r="BK43" s="7" t="s">
        <v>49</v>
      </c>
      <c r="BL43" s="16" t="s">
        <v>267</v>
      </c>
      <c r="BM43" s="3" t="s">
        <v>268</v>
      </c>
      <c r="BN43" s="25">
        <v>1036665</v>
      </c>
      <c r="BO43" s="7" t="s">
        <v>49</v>
      </c>
      <c r="BP43" s="7">
        <v>9</v>
      </c>
      <c r="BR43" s="13" t="s">
        <v>52</v>
      </c>
      <c r="BS43" s="13" t="s">
        <v>52</v>
      </c>
      <c r="BT43" s="13" t="s">
        <v>98</v>
      </c>
      <c r="BU43" s="13" t="s">
        <v>98</v>
      </c>
      <c r="BV43" s="11" t="s">
        <v>269</v>
      </c>
      <c r="BW43" s="7" t="s">
        <v>55</v>
      </c>
      <c r="BX43" s="7" t="s">
        <v>68</v>
      </c>
      <c r="BY43" s="3">
        <v>0</v>
      </c>
      <c r="BZ43" s="3">
        <f t="shared" si="4"/>
        <v>0</v>
      </c>
      <c r="CA43" s="3">
        <v>1703</v>
      </c>
      <c r="CB43" s="3">
        <f t="shared" si="5"/>
        <v>209</v>
      </c>
      <c r="CC43" s="3" t="s">
        <v>56</v>
      </c>
      <c r="CD43" s="3" t="s">
        <v>81</v>
      </c>
      <c r="CE43" s="3" t="s">
        <v>56</v>
      </c>
    </row>
    <row r="44" spans="1:83" s="3" customFormat="1" ht="21.75" customHeight="1">
      <c r="A44" s="7">
        <v>42</v>
      </c>
      <c r="B44" s="11" t="s">
        <v>270</v>
      </c>
      <c r="C44" s="7" t="s">
        <v>33</v>
      </c>
      <c r="D44" s="13" t="s">
        <v>224</v>
      </c>
      <c r="E44" s="7">
        <v>1997</v>
      </c>
      <c r="F44" s="7">
        <v>2002</v>
      </c>
      <c r="H44" s="7">
        <v>0</v>
      </c>
      <c r="I44" s="7">
        <v>10</v>
      </c>
      <c r="J44" s="7">
        <v>0</v>
      </c>
      <c r="K44" s="7">
        <v>0</v>
      </c>
      <c r="L44" s="7">
        <v>0</v>
      </c>
      <c r="M44" s="7">
        <v>4</v>
      </c>
      <c r="N44" s="7">
        <v>0</v>
      </c>
      <c r="O44" s="7">
        <v>2</v>
      </c>
      <c r="P44" s="7">
        <v>0</v>
      </c>
      <c r="Q44" s="7">
        <v>0</v>
      </c>
      <c r="R44" s="7">
        <v>4</v>
      </c>
      <c r="S44" s="7">
        <v>0</v>
      </c>
      <c r="T44" s="7">
        <v>0</v>
      </c>
      <c r="U44" s="7">
        <v>0</v>
      </c>
      <c r="V44" s="7">
        <v>0</v>
      </c>
      <c r="W44" s="7">
        <v>0</v>
      </c>
      <c r="X44" s="7">
        <v>0</v>
      </c>
      <c r="Y44" s="7">
        <v>2</v>
      </c>
      <c r="Z44" s="7">
        <v>0</v>
      </c>
      <c r="AA44" s="7">
        <v>0</v>
      </c>
      <c r="AB44" s="7" t="s">
        <v>36</v>
      </c>
      <c r="AD44" s="10">
        <v>60000</v>
      </c>
      <c r="AE44" s="10">
        <v>60000</v>
      </c>
      <c r="AF44" s="10">
        <f t="shared" si="0"/>
        <v>100</v>
      </c>
      <c r="AG44" s="10">
        <v>30000</v>
      </c>
      <c r="AH44" s="10">
        <v>30000</v>
      </c>
      <c r="AI44" s="10">
        <f t="shared" si="1"/>
        <v>100</v>
      </c>
      <c r="AJ44" s="10">
        <v>353</v>
      </c>
      <c r="AK44" s="10"/>
      <c r="AL44" s="10">
        <f t="shared" si="2"/>
        <v>0</v>
      </c>
      <c r="AM44" s="10">
        <v>141</v>
      </c>
      <c r="AN44" s="10"/>
      <c r="AO44" s="10">
        <f t="shared" si="3"/>
        <v>0</v>
      </c>
      <c r="AQ44" s="7">
        <v>1998</v>
      </c>
      <c r="AR44" s="7" t="s">
        <v>37</v>
      </c>
      <c r="AS44" s="11" t="s">
        <v>271</v>
      </c>
      <c r="AT44" s="7">
        <v>1998</v>
      </c>
      <c r="AU44" s="7" t="s">
        <v>62</v>
      </c>
      <c r="AV44" s="7" t="s">
        <v>37</v>
      </c>
      <c r="AW44" s="3" t="s">
        <v>62</v>
      </c>
      <c r="AX44" s="7" t="s">
        <v>62</v>
      </c>
      <c r="AY44" s="3" t="s">
        <v>42</v>
      </c>
      <c r="AZ44" s="11"/>
      <c r="BA44" s="7" t="s">
        <v>86</v>
      </c>
      <c r="BB44" s="7" t="s">
        <v>37</v>
      </c>
      <c r="BC44" s="7" t="s">
        <v>45</v>
      </c>
      <c r="BE44" s="7" t="s">
        <v>85</v>
      </c>
      <c r="BF44" s="7"/>
      <c r="BG44" s="7"/>
      <c r="BI44" s="7"/>
      <c r="BK44" s="7" t="s">
        <v>88</v>
      </c>
      <c r="BL44" s="3" t="s">
        <v>87</v>
      </c>
      <c r="BN44" s="25">
        <v>78000</v>
      </c>
      <c r="BO44" s="7" t="s">
        <v>88</v>
      </c>
      <c r="BP44" s="7"/>
      <c r="BR44" s="13" t="s">
        <v>53</v>
      </c>
      <c r="BS44" s="13" t="s">
        <v>53</v>
      </c>
      <c r="BT44" s="13" t="s">
        <v>53</v>
      </c>
      <c r="BU44" s="13" t="s">
        <v>53</v>
      </c>
      <c r="BV44" s="11"/>
      <c r="BW44" s="7" t="s">
        <v>55</v>
      </c>
      <c r="BX44" s="7" t="s">
        <v>55</v>
      </c>
      <c r="BZ44" s="3">
        <f t="shared" si="4"/>
        <v>0</v>
      </c>
      <c r="CA44" s="3">
        <v>1818</v>
      </c>
      <c r="CB44" s="3">
        <f t="shared" si="5"/>
        <v>368</v>
      </c>
      <c r="CC44" s="3" t="s">
        <v>56</v>
      </c>
      <c r="CD44" s="3" t="s">
        <v>56</v>
      </c>
      <c r="CE44" s="3" t="s">
        <v>30</v>
      </c>
    </row>
    <row r="45" spans="1:83" s="3" customFormat="1" ht="21.75" customHeight="1">
      <c r="A45" s="7">
        <v>43</v>
      </c>
      <c r="B45" s="11" t="s">
        <v>272</v>
      </c>
      <c r="C45" s="7" t="s">
        <v>33</v>
      </c>
      <c r="D45" s="7" t="s">
        <v>90</v>
      </c>
      <c r="E45" s="7">
        <v>1995</v>
      </c>
      <c r="F45" s="7">
        <v>2002</v>
      </c>
      <c r="H45" s="7">
        <v>8</v>
      </c>
      <c r="I45" s="7">
        <v>52</v>
      </c>
      <c r="J45" s="7">
        <v>0</v>
      </c>
      <c r="K45" s="7">
        <v>3</v>
      </c>
      <c r="L45" s="7">
        <v>0</v>
      </c>
      <c r="M45" s="7">
        <v>0</v>
      </c>
      <c r="N45" s="7">
        <v>0</v>
      </c>
      <c r="O45" s="7">
        <v>19</v>
      </c>
      <c r="P45" s="7">
        <v>0</v>
      </c>
      <c r="Q45" s="7">
        <v>2</v>
      </c>
      <c r="R45" s="7">
        <v>0</v>
      </c>
      <c r="S45" s="7">
        <v>0</v>
      </c>
      <c r="T45" s="7">
        <v>0</v>
      </c>
      <c r="U45" s="7">
        <v>30</v>
      </c>
      <c r="V45" s="7">
        <v>0</v>
      </c>
      <c r="W45" s="7">
        <v>0</v>
      </c>
      <c r="X45" s="7">
        <v>0</v>
      </c>
      <c r="Y45" s="7">
        <v>0</v>
      </c>
      <c r="Z45" s="7">
        <v>6</v>
      </c>
      <c r="AA45" s="7">
        <v>42</v>
      </c>
      <c r="AB45" s="7" t="s">
        <v>36</v>
      </c>
      <c r="AD45" s="10">
        <v>280891</v>
      </c>
      <c r="AE45" s="10">
        <v>234557</v>
      </c>
      <c r="AF45" s="10">
        <f t="shared" si="0"/>
        <v>83</v>
      </c>
      <c r="AG45" s="10">
        <v>294882</v>
      </c>
      <c r="AH45" s="10">
        <v>186482</v>
      </c>
      <c r="AI45" s="10">
        <f t="shared" si="1"/>
        <v>63</v>
      </c>
      <c r="AJ45" s="10">
        <v>8595</v>
      </c>
      <c r="AK45" s="10">
        <v>8595</v>
      </c>
      <c r="AL45" s="10">
        <f t="shared" si="2"/>
        <v>100</v>
      </c>
      <c r="AM45" s="10">
        <v>6118</v>
      </c>
      <c r="AN45" s="10">
        <v>6118</v>
      </c>
      <c r="AO45" s="10">
        <f t="shared" si="3"/>
        <v>100</v>
      </c>
      <c r="AP45" s="3" t="s">
        <v>273</v>
      </c>
      <c r="AQ45" s="7">
        <v>1994</v>
      </c>
      <c r="AR45" s="7" t="s">
        <v>37</v>
      </c>
      <c r="AS45" s="11" t="s">
        <v>274</v>
      </c>
      <c r="AT45" s="7">
        <v>1994</v>
      </c>
      <c r="AU45" s="7" t="s">
        <v>39</v>
      </c>
      <c r="AV45" s="7" t="s">
        <v>37</v>
      </c>
      <c r="AW45" s="3" t="s">
        <v>275</v>
      </c>
      <c r="AX45" s="7" t="s">
        <v>62</v>
      </c>
      <c r="AY45" s="3" t="s">
        <v>105</v>
      </c>
      <c r="AZ45" s="11" t="s">
        <v>276</v>
      </c>
      <c r="BA45" s="7" t="s">
        <v>120</v>
      </c>
      <c r="BB45" s="7" t="s">
        <v>53</v>
      </c>
      <c r="BC45" s="7" t="s">
        <v>45</v>
      </c>
      <c r="BE45" s="7" t="s">
        <v>46</v>
      </c>
      <c r="BF45" s="22" t="s">
        <v>277</v>
      </c>
      <c r="BG45" s="7">
        <v>4</v>
      </c>
      <c r="BH45" s="19" t="s">
        <v>278</v>
      </c>
      <c r="BI45" s="7" t="s">
        <v>279</v>
      </c>
      <c r="BJ45" s="3" t="s">
        <v>378</v>
      </c>
      <c r="BK45" s="7" t="s">
        <v>49</v>
      </c>
      <c r="BL45" s="15" t="s">
        <v>280</v>
      </c>
      <c r="BN45" s="25">
        <v>17526000</v>
      </c>
      <c r="BO45" s="7" t="s">
        <v>49</v>
      </c>
      <c r="BP45" s="7">
        <v>150</v>
      </c>
      <c r="BR45" s="13" t="s">
        <v>53</v>
      </c>
      <c r="BS45" s="13" t="s">
        <v>53</v>
      </c>
      <c r="BT45" s="13" t="s">
        <v>98</v>
      </c>
      <c r="BU45" s="13" t="s">
        <v>53</v>
      </c>
      <c r="BV45" s="11"/>
      <c r="BW45" s="7" t="s">
        <v>55</v>
      </c>
      <c r="BX45" s="7" t="s">
        <v>55</v>
      </c>
      <c r="BY45" s="3">
        <v>129394</v>
      </c>
      <c r="BZ45" s="3">
        <f t="shared" si="4"/>
        <v>22</v>
      </c>
      <c r="CA45" s="3">
        <v>6928</v>
      </c>
      <c r="CB45" s="3">
        <f t="shared" si="5"/>
        <v>47</v>
      </c>
      <c r="CC45" s="3" t="s">
        <v>56</v>
      </c>
      <c r="CD45" s="3" t="s">
        <v>114</v>
      </c>
      <c r="CE45" s="3" t="s">
        <v>30</v>
      </c>
    </row>
    <row r="46" spans="1:82" s="3" customFormat="1" ht="21.75" customHeight="1">
      <c r="A46" s="7">
        <v>44</v>
      </c>
      <c r="B46" s="11" t="s">
        <v>281</v>
      </c>
      <c r="C46" s="7" t="s">
        <v>33</v>
      </c>
      <c r="D46" s="7" t="s">
        <v>70</v>
      </c>
      <c r="E46" s="7">
        <v>1991</v>
      </c>
      <c r="F46" s="7" t="s">
        <v>35</v>
      </c>
      <c r="H46" s="7"/>
      <c r="I46" s="7">
        <v>19</v>
      </c>
      <c r="J46" s="7">
        <v>5</v>
      </c>
      <c r="K46" s="7">
        <v>9</v>
      </c>
      <c r="L46" s="7">
        <v>4</v>
      </c>
      <c r="M46" s="7">
        <v>7</v>
      </c>
      <c r="N46" s="7"/>
      <c r="O46" s="7"/>
      <c r="P46" s="7">
        <v>22</v>
      </c>
      <c r="Q46" s="7"/>
      <c r="R46" s="7"/>
      <c r="S46" s="7">
        <v>4</v>
      </c>
      <c r="T46" s="7"/>
      <c r="U46" s="7">
        <v>4</v>
      </c>
      <c r="V46" s="7"/>
      <c r="W46" s="7"/>
      <c r="X46" s="7"/>
      <c r="Y46" s="7"/>
      <c r="Z46" s="7">
        <v>3</v>
      </c>
      <c r="AA46" s="7">
        <v>8</v>
      </c>
      <c r="AB46" s="7" t="s">
        <v>71</v>
      </c>
      <c r="AD46" s="10">
        <v>361724</v>
      </c>
      <c r="AE46" s="10">
        <v>266158</v>
      </c>
      <c r="AF46" s="10">
        <f t="shared" si="0"/>
        <v>73</v>
      </c>
      <c r="AG46" s="10">
        <v>123748</v>
      </c>
      <c r="AH46" s="10">
        <v>69609</v>
      </c>
      <c r="AI46" s="10">
        <f t="shared" si="1"/>
        <v>56</v>
      </c>
      <c r="AJ46" s="10">
        <v>3106</v>
      </c>
      <c r="AK46" s="10">
        <v>3106</v>
      </c>
      <c r="AL46" s="10">
        <f t="shared" si="2"/>
        <v>100</v>
      </c>
      <c r="AM46" s="10">
        <v>907</v>
      </c>
      <c r="AN46" s="10">
        <v>907</v>
      </c>
      <c r="AO46" s="10">
        <f t="shared" si="3"/>
        <v>100</v>
      </c>
      <c r="AQ46" s="7">
        <v>1996</v>
      </c>
      <c r="AR46" s="7" t="s">
        <v>37</v>
      </c>
      <c r="AS46" s="11" t="s">
        <v>282</v>
      </c>
      <c r="AT46" s="7">
        <v>1995</v>
      </c>
      <c r="AU46" s="7" t="s">
        <v>171</v>
      </c>
      <c r="AV46" s="7" t="s">
        <v>37</v>
      </c>
      <c r="AW46" s="3" t="s">
        <v>40</v>
      </c>
      <c r="AX46" s="7" t="s">
        <v>41</v>
      </c>
      <c r="AY46" s="3" t="s">
        <v>42</v>
      </c>
      <c r="AZ46" s="11"/>
      <c r="BA46" s="7" t="s">
        <v>86</v>
      </c>
      <c r="BB46" s="7" t="s">
        <v>395</v>
      </c>
      <c r="BC46" s="7" t="s">
        <v>45</v>
      </c>
      <c r="BE46" s="7" t="s">
        <v>46</v>
      </c>
      <c r="BF46" s="22" t="s">
        <v>283</v>
      </c>
      <c r="BG46" s="7">
        <v>21</v>
      </c>
      <c r="BI46" s="7">
        <v>259</v>
      </c>
      <c r="BJ46" s="3" t="s">
        <v>284</v>
      </c>
      <c r="BK46" s="7" t="s">
        <v>49</v>
      </c>
      <c r="BL46" s="3" t="s">
        <v>285</v>
      </c>
      <c r="BM46" s="3" t="s">
        <v>396</v>
      </c>
      <c r="BN46" s="25">
        <v>7000000</v>
      </c>
      <c r="BO46" s="7" t="s">
        <v>49</v>
      </c>
      <c r="BP46" s="7">
        <v>3</v>
      </c>
      <c r="BR46" s="13" t="s">
        <v>53</v>
      </c>
      <c r="BS46" s="13" t="s">
        <v>53</v>
      </c>
      <c r="BT46" s="13" t="s">
        <v>53</v>
      </c>
      <c r="BU46" s="13" t="s">
        <v>53</v>
      </c>
      <c r="BV46" s="11"/>
      <c r="BW46" s="7" t="s">
        <v>55</v>
      </c>
      <c r="BX46" s="7" t="s">
        <v>55</v>
      </c>
      <c r="BY46" s="3">
        <v>38515</v>
      </c>
      <c r="BZ46" s="3">
        <f t="shared" si="4"/>
        <v>7</v>
      </c>
      <c r="CA46" s="3">
        <v>4871</v>
      </c>
      <c r="CB46" s="3">
        <f t="shared" si="5"/>
        <v>121</v>
      </c>
      <c r="CC46" s="3" t="s">
        <v>56</v>
      </c>
      <c r="CD46" s="3" t="s">
        <v>81</v>
      </c>
    </row>
    <row r="47" spans="1:83" s="3" customFormat="1" ht="21.75" customHeight="1">
      <c r="A47" s="7">
        <v>45</v>
      </c>
      <c r="B47" s="11" t="s">
        <v>286</v>
      </c>
      <c r="C47" s="7" t="s">
        <v>33</v>
      </c>
      <c r="D47" s="7" t="s">
        <v>287</v>
      </c>
      <c r="E47" s="7">
        <v>1999</v>
      </c>
      <c r="F47" s="7" t="s">
        <v>35</v>
      </c>
      <c r="H47" s="7"/>
      <c r="I47" s="7">
        <v>1</v>
      </c>
      <c r="J47" s="7">
        <v>7</v>
      </c>
      <c r="K47" s="7"/>
      <c r="L47" s="7">
        <v>4</v>
      </c>
      <c r="M47" s="7"/>
      <c r="N47" s="7"/>
      <c r="O47" s="7">
        <v>4</v>
      </c>
      <c r="P47" s="7">
        <v>4</v>
      </c>
      <c r="Q47" s="7"/>
      <c r="R47" s="7">
        <v>28</v>
      </c>
      <c r="S47" s="7"/>
      <c r="T47" s="7"/>
      <c r="U47" s="7"/>
      <c r="V47" s="7"/>
      <c r="W47" s="7"/>
      <c r="X47" s="7"/>
      <c r="Y47" s="7"/>
      <c r="Z47" s="7">
        <v>0</v>
      </c>
      <c r="AA47" s="7">
        <v>6</v>
      </c>
      <c r="AB47" s="7" t="s">
        <v>36</v>
      </c>
      <c r="AD47" s="10">
        <v>92722</v>
      </c>
      <c r="AE47" s="10">
        <v>48950</v>
      </c>
      <c r="AF47" s="10">
        <f t="shared" si="0"/>
        <v>52</v>
      </c>
      <c r="AG47" s="10">
        <v>79270</v>
      </c>
      <c r="AH47" s="10">
        <v>50000</v>
      </c>
      <c r="AI47" s="10">
        <f t="shared" si="1"/>
        <v>63</v>
      </c>
      <c r="AJ47" s="10">
        <v>1258</v>
      </c>
      <c r="AK47" s="10">
        <v>1141</v>
      </c>
      <c r="AL47" s="10">
        <f t="shared" si="2"/>
        <v>90</v>
      </c>
      <c r="AM47" s="10">
        <v>1106</v>
      </c>
      <c r="AN47" s="10">
        <v>1003</v>
      </c>
      <c r="AO47" s="10">
        <f t="shared" si="3"/>
        <v>90</v>
      </c>
      <c r="AQ47" s="7">
        <v>1995</v>
      </c>
      <c r="AR47" s="7" t="s">
        <v>37</v>
      </c>
      <c r="AS47" s="11" t="s">
        <v>288</v>
      </c>
      <c r="AT47" s="7">
        <v>1997</v>
      </c>
      <c r="AU47" s="7" t="s">
        <v>62</v>
      </c>
      <c r="AV47" s="7" t="s">
        <v>37</v>
      </c>
      <c r="AW47" s="3" t="s">
        <v>40</v>
      </c>
      <c r="AX47" s="7" t="s">
        <v>62</v>
      </c>
      <c r="AY47" s="3" t="s">
        <v>42</v>
      </c>
      <c r="AZ47" s="11"/>
      <c r="BA47" s="7" t="s">
        <v>64</v>
      </c>
      <c r="BB47" s="7" t="s">
        <v>53</v>
      </c>
      <c r="BC47" s="7" t="s">
        <v>45</v>
      </c>
      <c r="BE47" s="7" t="s">
        <v>46</v>
      </c>
      <c r="BF47" s="22" t="s">
        <v>289</v>
      </c>
      <c r="BG47" s="7">
        <v>3</v>
      </c>
      <c r="BH47" s="3" t="s">
        <v>290</v>
      </c>
      <c r="BI47" s="7">
        <v>1</v>
      </c>
      <c r="BK47" s="7" t="s">
        <v>49</v>
      </c>
      <c r="BL47" s="20" t="s">
        <v>291</v>
      </c>
      <c r="BM47" s="15" t="s">
        <v>292</v>
      </c>
      <c r="BN47" s="25">
        <v>1600000</v>
      </c>
      <c r="BO47" s="7" t="s">
        <v>49</v>
      </c>
      <c r="BP47" s="7">
        <v>82</v>
      </c>
      <c r="BR47" s="13" t="s">
        <v>53</v>
      </c>
      <c r="BS47" s="13" t="s">
        <v>98</v>
      </c>
      <c r="BT47" s="13" t="s">
        <v>53</v>
      </c>
      <c r="BU47" s="13" t="s">
        <v>53</v>
      </c>
      <c r="BV47" s="11"/>
      <c r="BW47" s="7" t="s">
        <v>68</v>
      </c>
      <c r="BX47" s="7" t="s">
        <v>55</v>
      </c>
      <c r="BY47" s="3">
        <v>36190</v>
      </c>
      <c r="BZ47" s="3">
        <f t="shared" si="4"/>
        <v>21</v>
      </c>
      <c r="CA47" s="3">
        <v>62760</v>
      </c>
      <c r="CB47" s="3">
        <f t="shared" si="5"/>
        <v>2654</v>
      </c>
      <c r="CC47" s="3" t="s">
        <v>56</v>
      </c>
      <c r="CD47" s="3" t="s">
        <v>81</v>
      </c>
      <c r="CE47" s="3" t="s">
        <v>56</v>
      </c>
    </row>
    <row r="48" spans="1:84" s="3" customFormat="1" ht="21.75" customHeight="1">
      <c r="A48" s="7">
        <v>46</v>
      </c>
      <c r="B48" s="11" t="s">
        <v>293</v>
      </c>
      <c r="C48" s="7" t="s">
        <v>33</v>
      </c>
      <c r="D48" s="7" t="s">
        <v>90</v>
      </c>
      <c r="E48" s="7">
        <v>1998</v>
      </c>
      <c r="F48" s="7">
        <v>2003</v>
      </c>
      <c r="H48" s="7">
        <v>0</v>
      </c>
      <c r="I48" s="7">
        <v>11</v>
      </c>
      <c r="J48" s="7">
        <v>1</v>
      </c>
      <c r="K48" s="7">
        <v>0</v>
      </c>
      <c r="L48" s="7">
        <v>0</v>
      </c>
      <c r="M48" s="7">
        <v>0</v>
      </c>
      <c r="N48" s="7">
        <v>0</v>
      </c>
      <c r="O48" s="7">
        <v>3</v>
      </c>
      <c r="P48" s="7">
        <v>0</v>
      </c>
      <c r="Q48" s="7">
        <v>0</v>
      </c>
      <c r="R48" s="7">
        <v>0</v>
      </c>
      <c r="S48" s="7">
        <v>0</v>
      </c>
      <c r="T48" s="7">
        <v>0</v>
      </c>
      <c r="U48" s="7">
        <v>5</v>
      </c>
      <c r="V48" s="7">
        <v>0</v>
      </c>
      <c r="W48" s="7">
        <v>0</v>
      </c>
      <c r="X48" s="7">
        <v>0</v>
      </c>
      <c r="Y48" s="7">
        <v>0</v>
      </c>
      <c r="Z48" s="7">
        <v>2</v>
      </c>
      <c r="AA48" s="7">
        <v>0</v>
      </c>
      <c r="AB48" s="7" t="s">
        <v>36</v>
      </c>
      <c r="AD48" s="10">
        <v>159116</v>
      </c>
      <c r="AE48" s="10">
        <v>150785</v>
      </c>
      <c r="AF48" s="10">
        <f t="shared" si="0"/>
        <v>94</v>
      </c>
      <c r="AG48" s="10">
        <v>36978</v>
      </c>
      <c r="AH48" s="10">
        <v>29000</v>
      </c>
      <c r="AI48" s="10">
        <f t="shared" si="1"/>
        <v>78</v>
      </c>
      <c r="AJ48" s="10">
        <v>1560</v>
      </c>
      <c r="AK48" s="10">
        <v>1560</v>
      </c>
      <c r="AL48" s="10">
        <f t="shared" si="2"/>
        <v>100</v>
      </c>
      <c r="AM48" s="10">
        <v>234</v>
      </c>
      <c r="AN48" s="10">
        <v>234</v>
      </c>
      <c r="AO48" s="10">
        <f t="shared" si="3"/>
        <v>100</v>
      </c>
      <c r="AQ48" s="7">
        <v>1995</v>
      </c>
      <c r="AR48" s="7" t="s">
        <v>37</v>
      </c>
      <c r="AS48" s="11" t="s">
        <v>294</v>
      </c>
      <c r="AT48" s="7">
        <v>1996</v>
      </c>
      <c r="AU48" s="7" t="s">
        <v>171</v>
      </c>
      <c r="AV48" s="7" t="s">
        <v>37</v>
      </c>
      <c r="AW48" s="3" t="s">
        <v>40</v>
      </c>
      <c r="AX48" s="7" t="s">
        <v>41</v>
      </c>
      <c r="AY48" s="3" t="s">
        <v>42</v>
      </c>
      <c r="AZ48" s="11"/>
      <c r="BA48" s="7" t="s">
        <v>86</v>
      </c>
      <c r="BB48" s="7" t="s">
        <v>53</v>
      </c>
      <c r="BC48" s="7" t="s">
        <v>45</v>
      </c>
      <c r="BE48" s="7" t="s">
        <v>46</v>
      </c>
      <c r="BF48" s="7" t="s">
        <v>295</v>
      </c>
      <c r="BG48" s="7">
        <v>7</v>
      </c>
      <c r="BH48" s="14" t="s">
        <v>296</v>
      </c>
      <c r="BI48" s="7">
        <v>6</v>
      </c>
      <c r="BK48" s="7" t="s">
        <v>49</v>
      </c>
      <c r="BL48" s="3" t="s">
        <v>297</v>
      </c>
      <c r="BN48" s="25"/>
      <c r="BO48" s="7" t="s">
        <v>49</v>
      </c>
      <c r="BP48" s="7"/>
      <c r="BR48" s="13" t="s">
        <v>98</v>
      </c>
      <c r="BS48" s="13" t="s">
        <v>53</v>
      </c>
      <c r="BT48" s="13" t="s">
        <v>53</v>
      </c>
      <c r="BU48" s="13" t="s">
        <v>53</v>
      </c>
      <c r="BV48" s="11"/>
      <c r="BW48" s="7" t="s">
        <v>68</v>
      </c>
      <c r="BX48" s="7" t="s">
        <v>55</v>
      </c>
      <c r="BY48" s="3">
        <v>105</v>
      </c>
      <c r="BZ48" s="3">
        <f t="shared" si="4"/>
        <v>0</v>
      </c>
      <c r="CA48" s="3">
        <v>457</v>
      </c>
      <c r="CB48" s="3">
        <f t="shared" si="5"/>
        <v>25</v>
      </c>
      <c r="CC48" s="3" t="s">
        <v>56</v>
      </c>
      <c r="CD48" s="3" t="s">
        <v>56</v>
      </c>
      <c r="CE48" s="3" t="s">
        <v>56</v>
      </c>
      <c r="CF48" s="3" t="s">
        <v>298</v>
      </c>
    </row>
    <row r="49" spans="1:83" s="3" customFormat="1" ht="21.75" customHeight="1">
      <c r="A49" s="7">
        <v>47</v>
      </c>
      <c r="B49" s="11" t="s">
        <v>299</v>
      </c>
      <c r="C49" s="7" t="s">
        <v>33</v>
      </c>
      <c r="D49" s="7" t="s">
        <v>300</v>
      </c>
      <c r="E49" s="7">
        <v>1992</v>
      </c>
      <c r="F49" s="7">
        <v>2002</v>
      </c>
      <c r="H49" s="7">
        <v>1</v>
      </c>
      <c r="I49" s="7">
        <v>1</v>
      </c>
      <c r="J49" s="7">
        <v>28</v>
      </c>
      <c r="K49" s="7">
        <v>2</v>
      </c>
      <c r="L49" s="7">
        <v>2</v>
      </c>
      <c r="M49" s="7"/>
      <c r="N49" s="7">
        <v>0</v>
      </c>
      <c r="O49" s="7">
        <v>0</v>
      </c>
      <c r="P49" s="7">
        <v>15</v>
      </c>
      <c r="Q49" s="7">
        <v>2</v>
      </c>
      <c r="R49" s="7">
        <v>0</v>
      </c>
      <c r="S49" s="7">
        <v>0</v>
      </c>
      <c r="T49" s="7"/>
      <c r="U49" s="7"/>
      <c r="V49" s="7"/>
      <c r="W49" s="7"/>
      <c r="X49" s="7"/>
      <c r="Y49" s="7"/>
      <c r="Z49" s="7">
        <v>8</v>
      </c>
      <c r="AA49" s="7">
        <v>0</v>
      </c>
      <c r="AB49" s="7" t="s">
        <v>36</v>
      </c>
      <c r="AD49" s="10">
        <v>527780</v>
      </c>
      <c r="AE49" s="10">
        <v>439180</v>
      </c>
      <c r="AF49" s="10">
        <f t="shared" si="0"/>
        <v>83</v>
      </c>
      <c r="AG49" s="10">
        <v>303277</v>
      </c>
      <c r="AH49" s="10">
        <v>150086</v>
      </c>
      <c r="AI49" s="10">
        <f t="shared" si="1"/>
        <v>49</v>
      </c>
      <c r="AJ49" s="10">
        <v>6861</v>
      </c>
      <c r="AK49" s="10">
        <v>6861</v>
      </c>
      <c r="AL49" s="10">
        <f t="shared" si="2"/>
        <v>100</v>
      </c>
      <c r="AM49" s="10">
        <v>4020</v>
      </c>
      <c r="AN49" s="10">
        <v>4020</v>
      </c>
      <c r="AO49" s="10">
        <f t="shared" si="3"/>
        <v>100</v>
      </c>
      <c r="AQ49" s="7">
        <v>1995</v>
      </c>
      <c r="AR49" s="7" t="s">
        <v>37</v>
      </c>
      <c r="AS49" s="11" t="s">
        <v>301</v>
      </c>
      <c r="AT49" s="7">
        <v>1996</v>
      </c>
      <c r="AU49" s="7" t="s">
        <v>74</v>
      </c>
      <c r="AV49" s="7" t="s">
        <v>37</v>
      </c>
      <c r="AW49" s="3" t="s">
        <v>40</v>
      </c>
      <c r="AX49" s="7" t="s">
        <v>41</v>
      </c>
      <c r="AY49" s="3" t="s">
        <v>42</v>
      </c>
      <c r="AZ49" s="11"/>
      <c r="BA49" s="7" t="s">
        <v>64</v>
      </c>
      <c r="BB49" s="7" t="s">
        <v>53</v>
      </c>
      <c r="BC49" s="7" t="s">
        <v>45</v>
      </c>
      <c r="BE49" s="7" t="s">
        <v>85</v>
      </c>
      <c r="BF49" s="7"/>
      <c r="BG49" s="7"/>
      <c r="BI49" s="7">
        <v>24</v>
      </c>
      <c r="BK49" s="7" t="s">
        <v>49</v>
      </c>
      <c r="BL49" s="20" t="s">
        <v>302</v>
      </c>
      <c r="BN49" s="25"/>
      <c r="BO49" s="7" t="s">
        <v>88</v>
      </c>
      <c r="BP49" s="7"/>
      <c r="BR49" s="13" t="s">
        <v>53</v>
      </c>
      <c r="BS49" s="13" t="s">
        <v>53</v>
      </c>
      <c r="BT49" s="13" t="s">
        <v>53</v>
      </c>
      <c r="BU49" s="13" t="s">
        <v>53</v>
      </c>
      <c r="BV49" s="11"/>
      <c r="BW49" s="7" t="s">
        <v>55</v>
      </c>
      <c r="BX49" s="7" t="s">
        <v>55</v>
      </c>
      <c r="BY49" s="3">
        <v>6959</v>
      </c>
      <c r="BZ49" s="3">
        <f t="shared" si="4"/>
        <v>0</v>
      </c>
      <c r="CA49" s="3">
        <v>4618</v>
      </c>
      <c r="CB49" s="3">
        <f t="shared" si="5"/>
        <v>42</v>
      </c>
      <c r="CC49" s="3" t="s">
        <v>56</v>
      </c>
      <c r="CD49" s="3" t="s">
        <v>56</v>
      </c>
      <c r="CE49" s="3" t="s">
        <v>30</v>
      </c>
    </row>
    <row r="50" spans="1:83" s="3" customFormat="1" ht="21.75" customHeight="1">
      <c r="A50" s="7">
        <v>48</v>
      </c>
      <c r="B50" s="11" t="s">
        <v>303</v>
      </c>
      <c r="C50" s="7" t="s">
        <v>33</v>
      </c>
      <c r="D50" s="7" t="s">
        <v>157</v>
      </c>
      <c r="E50" s="7">
        <v>1999</v>
      </c>
      <c r="F50" s="7" t="s">
        <v>35</v>
      </c>
      <c r="H50" s="7">
        <v>0</v>
      </c>
      <c r="I50" s="7">
        <v>4</v>
      </c>
      <c r="J50" s="7">
        <v>0</v>
      </c>
      <c r="K50" s="7">
        <v>0</v>
      </c>
      <c r="L50" s="7">
        <v>0</v>
      </c>
      <c r="M50" s="7">
        <v>0</v>
      </c>
      <c r="N50" s="7">
        <v>0</v>
      </c>
      <c r="O50" s="7">
        <v>1</v>
      </c>
      <c r="P50" s="7">
        <v>0</v>
      </c>
      <c r="Q50" s="7">
        <v>0</v>
      </c>
      <c r="R50" s="7">
        <v>0</v>
      </c>
      <c r="S50" s="7">
        <v>0</v>
      </c>
      <c r="T50" s="7">
        <v>0</v>
      </c>
      <c r="U50" s="7">
        <v>6</v>
      </c>
      <c r="V50" s="7">
        <v>0</v>
      </c>
      <c r="W50" s="7">
        <v>0</v>
      </c>
      <c r="X50" s="7">
        <v>0</v>
      </c>
      <c r="Y50" s="7">
        <v>0</v>
      </c>
      <c r="Z50" s="7">
        <v>0</v>
      </c>
      <c r="AA50" s="7">
        <v>0</v>
      </c>
      <c r="AB50" s="7" t="s">
        <v>71</v>
      </c>
      <c r="AC50" s="3" t="s">
        <v>304</v>
      </c>
      <c r="AD50" s="10">
        <v>65996</v>
      </c>
      <c r="AE50" s="10">
        <v>58441</v>
      </c>
      <c r="AF50" s="10">
        <f t="shared" si="0"/>
        <v>88</v>
      </c>
      <c r="AG50" s="10">
        <v>18072</v>
      </c>
      <c r="AH50" s="10">
        <v>16689</v>
      </c>
      <c r="AI50" s="10">
        <f t="shared" si="1"/>
        <v>92</v>
      </c>
      <c r="AJ50" s="10">
        <v>1012</v>
      </c>
      <c r="AK50" s="10">
        <v>1089</v>
      </c>
      <c r="AL50" s="10">
        <f t="shared" si="2"/>
        <v>107</v>
      </c>
      <c r="AM50" s="10">
        <v>139</v>
      </c>
      <c r="AN50" s="10">
        <v>164</v>
      </c>
      <c r="AO50" s="10">
        <f t="shared" si="3"/>
        <v>117</v>
      </c>
      <c r="AP50" s="3" t="s">
        <v>305</v>
      </c>
      <c r="AQ50" s="7">
        <v>1992</v>
      </c>
      <c r="AR50" s="7" t="s">
        <v>37</v>
      </c>
      <c r="AS50" s="11" t="s">
        <v>274</v>
      </c>
      <c r="AT50" s="7">
        <v>1995</v>
      </c>
      <c r="AU50" s="7" t="s">
        <v>39</v>
      </c>
      <c r="AV50" s="7" t="s">
        <v>37</v>
      </c>
      <c r="AW50" s="3" t="s">
        <v>306</v>
      </c>
      <c r="AX50" s="7" t="s">
        <v>41</v>
      </c>
      <c r="AY50" s="3" t="s">
        <v>42</v>
      </c>
      <c r="AZ50" s="11"/>
      <c r="BA50" s="7" t="s">
        <v>120</v>
      </c>
      <c r="BB50" s="7" t="s">
        <v>44</v>
      </c>
      <c r="BC50" s="7" t="s">
        <v>45</v>
      </c>
      <c r="BD50" s="3" t="s">
        <v>307</v>
      </c>
      <c r="BE50" s="7" t="s">
        <v>85</v>
      </c>
      <c r="BF50" s="7"/>
      <c r="BG50" s="7">
        <v>0</v>
      </c>
      <c r="BI50" s="7">
        <v>282</v>
      </c>
      <c r="BJ50" s="3" t="s">
        <v>305</v>
      </c>
      <c r="BK50" s="7" t="s">
        <v>49</v>
      </c>
      <c r="BL50" s="3" t="s">
        <v>308</v>
      </c>
      <c r="BM50" s="3" t="s">
        <v>309</v>
      </c>
      <c r="BN50" s="25">
        <v>226000</v>
      </c>
      <c r="BO50" s="7" t="s">
        <v>88</v>
      </c>
      <c r="BP50" s="7">
        <v>0</v>
      </c>
      <c r="BR50" s="13" t="s">
        <v>53</v>
      </c>
      <c r="BS50" s="13" t="s">
        <v>53</v>
      </c>
      <c r="BT50" s="13" t="s">
        <v>53</v>
      </c>
      <c r="BU50" s="13" t="s">
        <v>53</v>
      </c>
      <c r="BV50" s="11"/>
      <c r="BW50" s="7" t="s">
        <v>55</v>
      </c>
      <c r="BX50" s="7" t="s">
        <v>55</v>
      </c>
      <c r="BY50" s="3">
        <v>11000</v>
      </c>
      <c r="BZ50" s="3">
        <f t="shared" si="4"/>
        <v>13</v>
      </c>
      <c r="CA50" s="3">
        <v>1200</v>
      </c>
      <c r="CB50" s="3">
        <f t="shared" si="5"/>
        <v>104</v>
      </c>
      <c r="CC50" s="3" t="s">
        <v>157</v>
      </c>
      <c r="CD50" s="3" t="s">
        <v>161</v>
      </c>
      <c r="CE50" s="3" t="s">
        <v>56</v>
      </c>
    </row>
    <row r="51" spans="1:83" s="3" customFormat="1" ht="21.75" customHeight="1">
      <c r="A51" s="7">
        <v>49</v>
      </c>
      <c r="B51" s="11" t="s">
        <v>310</v>
      </c>
      <c r="C51" s="7" t="s">
        <v>33</v>
      </c>
      <c r="D51" s="7" t="s">
        <v>311</v>
      </c>
      <c r="E51" s="7">
        <v>2001</v>
      </c>
      <c r="F51" s="7" t="s">
        <v>35</v>
      </c>
      <c r="H51" s="7"/>
      <c r="I51" s="7"/>
      <c r="J51" s="7"/>
      <c r="K51" s="7">
        <v>3</v>
      </c>
      <c r="L51" s="7"/>
      <c r="M51" s="7"/>
      <c r="N51" s="7"/>
      <c r="O51" s="7"/>
      <c r="P51" s="7"/>
      <c r="Q51" s="7">
        <v>1</v>
      </c>
      <c r="R51" s="7"/>
      <c r="S51" s="7"/>
      <c r="T51" s="7"/>
      <c r="U51" s="7"/>
      <c r="V51" s="7"/>
      <c r="W51" s="7">
        <v>1</v>
      </c>
      <c r="X51" s="7"/>
      <c r="Y51" s="7"/>
      <c r="Z51" s="7">
        <v>1</v>
      </c>
      <c r="AA51" s="7">
        <v>0</v>
      </c>
      <c r="AB51" s="7" t="s">
        <v>36</v>
      </c>
      <c r="AD51" s="10">
        <v>37890</v>
      </c>
      <c r="AE51" s="10">
        <v>37890</v>
      </c>
      <c r="AF51" s="10">
        <f t="shared" si="0"/>
        <v>100</v>
      </c>
      <c r="AG51" s="10">
        <v>5936</v>
      </c>
      <c r="AH51" s="10">
        <v>5936</v>
      </c>
      <c r="AI51" s="10">
        <f t="shared" si="1"/>
        <v>100</v>
      </c>
      <c r="AJ51" s="10">
        <v>0</v>
      </c>
      <c r="AK51" s="10">
        <v>0</v>
      </c>
      <c r="AL51" s="10">
        <v>0</v>
      </c>
      <c r="AM51" s="10">
        <v>16</v>
      </c>
      <c r="AN51" s="10">
        <v>0</v>
      </c>
      <c r="AO51" s="10">
        <f t="shared" si="3"/>
        <v>0</v>
      </c>
      <c r="AQ51" s="7">
        <v>2001</v>
      </c>
      <c r="AR51" s="7" t="s">
        <v>37</v>
      </c>
      <c r="AS51" s="11"/>
      <c r="AT51" s="7">
        <v>2001</v>
      </c>
      <c r="AU51" s="7" t="s">
        <v>62</v>
      </c>
      <c r="AV51" s="7" t="s">
        <v>44</v>
      </c>
      <c r="AX51" s="7" t="s">
        <v>62</v>
      </c>
      <c r="AY51" s="3" t="s">
        <v>42</v>
      </c>
      <c r="AZ51" s="11"/>
      <c r="BA51" s="7" t="s">
        <v>43</v>
      </c>
      <c r="BB51" s="7" t="s">
        <v>53</v>
      </c>
      <c r="BC51" s="7" t="s">
        <v>45</v>
      </c>
      <c r="BE51" s="7" t="s">
        <v>85</v>
      </c>
      <c r="BF51" s="7"/>
      <c r="BG51" s="7"/>
      <c r="BI51" s="7"/>
      <c r="BK51" s="7" t="s">
        <v>88</v>
      </c>
      <c r="BN51" s="25"/>
      <c r="BO51" s="7" t="s">
        <v>88</v>
      </c>
      <c r="BP51" s="7"/>
      <c r="BR51" s="13" t="s">
        <v>98</v>
      </c>
      <c r="BS51" s="13" t="s">
        <v>53</v>
      </c>
      <c r="BT51" s="13" t="s">
        <v>53</v>
      </c>
      <c r="BU51" s="13" t="s">
        <v>53</v>
      </c>
      <c r="BV51" s="11"/>
      <c r="BW51" s="7" t="s">
        <v>55</v>
      </c>
      <c r="BX51" s="7" t="s">
        <v>55</v>
      </c>
      <c r="BY51" s="3">
        <v>0</v>
      </c>
      <c r="BZ51" s="3">
        <f t="shared" si="4"/>
        <v>0</v>
      </c>
      <c r="CA51" s="3">
        <v>0</v>
      </c>
      <c r="CB51" s="3">
        <f t="shared" si="5"/>
        <v>0</v>
      </c>
      <c r="CC51" s="3" t="s">
        <v>157</v>
      </c>
      <c r="CD51" s="3" t="s">
        <v>56</v>
      </c>
      <c r="CE51" s="3" t="s">
        <v>56</v>
      </c>
    </row>
    <row r="52" spans="1:83" s="3" customFormat="1" ht="21.75" customHeight="1">
      <c r="A52" s="7">
        <v>50</v>
      </c>
      <c r="B52" s="11" t="s">
        <v>312</v>
      </c>
      <c r="C52" s="7" t="s">
        <v>33</v>
      </c>
      <c r="D52" s="7" t="s">
        <v>313</v>
      </c>
      <c r="E52" s="7">
        <v>1995</v>
      </c>
      <c r="F52" s="7">
        <v>2001</v>
      </c>
      <c r="H52" s="7">
        <v>1</v>
      </c>
      <c r="I52" s="7">
        <v>4</v>
      </c>
      <c r="J52" s="7"/>
      <c r="K52" s="7"/>
      <c r="L52" s="7"/>
      <c r="M52" s="7"/>
      <c r="N52" s="7"/>
      <c r="O52" s="7">
        <v>3</v>
      </c>
      <c r="P52" s="7"/>
      <c r="Q52" s="7"/>
      <c r="R52" s="7"/>
      <c r="S52" s="7"/>
      <c r="T52" s="7"/>
      <c r="U52" s="7">
        <v>1</v>
      </c>
      <c r="V52" s="7"/>
      <c r="W52" s="7"/>
      <c r="X52" s="7"/>
      <c r="Y52" s="7"/>
      <c r="Z52" s="7"/>
      <c r="AA52" s="7"/>
      <c r="AB52" s="7" t="s">
        <v>36</v>
      </c>
      <c r="AD52" s="10">
        <v>29599</v>
      </c>
      <c r="AE52" s="10">
        <v>29599</v>
      </c>
      <c r="AF52" s="10">
        <f t="shared" si="0"/>
        <v>100</v>
      </c>
      <c r="AG52" s="10">
        <v>6241</v>
      </c>
      <c r="AH52" s="10">
        <v>6241</v>
      </c>
      <c r="AI52" s="10">
        <f t="shared" si="1"/>
        <v>100</v>
      </c>
      <c r="AJ52" s="10">
        <v>105</v>
      </c>
      <c r="AK52" s="10">
        <v>105</v>
      </c>
      <c r="AL52" s="10">
        <f t="shared" si="2"/>
        <v>100</v>
      </c>
      <c r="AM52" s="10">
        <v>49</v>
      </c>
      <c r="AN52" s="10">
        <v>49</v>
      </c>
      <c r="AO52" s="10">
        <f t="shared" si="3"/>
        <v>100</v>
      </c>
      <c r="AP52" s="3" t="s">
        <v>314</v>
      </c>
      <c r="AQ52" s="7">
        <v>2000</v>
      </c>
      <c r="AR52" s="7" t="s">
        <v>37</v>
      </c>
      <c r="AS52" s="11" t="s">
        <v>315</v>
      </c>
      <c r="AT52" s="7">
        <v>1995</v>
      </c>
      <c r="AU52" s="7" t="s">
        <v>39</v>
      </c>
      <c r="AV52" s="7" t="s">
        <v>98</v>
      </c>
      <c r="AX52" s="7" t="s">
        <v>62</v>
      </c>
      <c r="AY52" s="3" t="s">
        <v>42</v>
      </c>
      <c r="AZ52" s="11"/>
      <c r="BA52" s="7" t="s">
        <v>64</v>
      </c>
      <c r="BB52" s="7" t="s">
        <v>53</v>
      </c>
      <c r="BC52" s="7" t="s">
        <v>45</v>
      </c>
      <c r="BE52" s="7" t="s">
        <v>85</v>
      </c>
      <c r="BF52" s="7"/>
      <c r="BG52" s="7"/>
      <c r="BI52" s="7"/>
      <c r="BK52" s="7" t="s">
        <v>88</v>
      </c>
      <c r="BN52" s="25"/>
      <c r="BO52" s="7" t="s">
        <v>88</v>
      </c>
      <c r="BP52" s="7"/>
      <c r="BR52" s="13" t="s">
        <v>53</v>
      </c>
      <c r="BS52" s="13" t="s">
        <v>53</v>
      </c>
      <c r="BT52" s="13" t="s">
        <v>53</v>
      </c>
      <c r="BU52" s="13" t="s">
        <v>53</v>
      </c>
      <c r="BV52" s="11"/>
      <c r="BW52" s="7" t="s">
        <v>55</v>
      </c>
      <c r="BX52" s="7" t="s">
        <v>55</v>
      </c>
      <c r="BY52" s="3">
        <v>35000</v>
      </c>
      <c r="BZ52" s="3">
        <f t="shared" si="4"/>
        <v>97</v>
      </c>
      <c r="CA52" s="3">
        <v>154</v>
      </c>
      <c r="CB52" s="3">
        <f t="shared" si="5"/>
        <v>100</v>
      </c>
      <c r="CC52" s="3" t="s">
        <v>56</v>
      </c>
      <c r="CD52" s="3" t="s">
        <v>56</v>
      </c>
      <c r="CE52" s="3" t="s">
        <v>56</v>
      </c>
    </row>
    <row r="53" spans="1:84" s="3" customFormat="1" ht="21.75" customHeight="1">
      <c r="A53" s="7">
        <v>51</v>
      </c>
      <c r="B53" s="11" t="s">
        <v>316</v>
      </c>
      <c r="C53" s="7" t="s">
        <v>33</v>
      </c>
      <c r="D53" s="7" t="s">
        <v>317</v>
      </c>
      <c r="E53" s="7">
        <v>1996</v>
      </c>
      <c r="F53" s="7" t="s">
        <v>35</v>
      </c>
      <c r="H53" s="7"/>
      <c r="I53" s="7"/>
      <c r="J53" s="7"/>
      <c r="K53" s="7">
        <v>3</v>
      </c>
      <c r="L53" s="7"/>
      <c r="M53" s="7"/>
      <c r="N53" s="7"/>
      <c r="O53" s="7"/>
      <c r="P53" s="7"/>
      <c r="Q53" s="7">
        <v>2</v>
      </c>
      <c r="R53" s="7"/>
      <c r="S53" s="7"/>
      <c r="T53" s="7"/>
      <c r="U53" s="7"/>
      <c r="V53" s="7"/>
      <c r="W53" s="7">
        <v>3</v>
      </c>
      <c r="X53" s="7"/>
      <c r="Y53" s="7"/>
      <c r="Z53" s="7">
        <v>1</v>
      </c>
      <c r="AA53" s="7">
        <v>64</v>
      </c>
      <c r="AB53" s="7" t="s">
        <v>36</v>
      </c>
      <c r="AD53" s="17">
        <v>60580</v>
      </c>
      <c r="AE53" s="17">
        <v>60580</v>
      </c>
      <c r="AF53" s="10">
        <f t="shared" si="0"/>
        <v>100</v>
      </c>
      <c r="AG53" s="17">
        <v>5308</v>
      </c>
      <c r="AH53" s="17">
        <v>5308</v>
      </c>
      <c r="AI53" s="10">
        <f t="shared" si="1"/>
        <v>100</v>
      </c>
      <c r="AJ53" s="10">
        <v>144</v>
      </c>
      <c r="AK53" s="10">
        <v>0</v>
      </c>
      <c r="AL53" s="10">
        <f t="shared" si="2"/>
        <v>0</v>
      </c>
      <c r="AM53" s="10">
        <v>41</v>
      </c>
      <c r="AN53" s="10">
        <v>0</v>
      </c>
      <c r="AO53" s="10">
        <f t="shared" si="3"/>
        <v>0</v>
      </c>
      <c r="AP53" s="3" t="s">
        <v>318</v>
      </c>
      <c r="AQ53" s="7">
        <v>1994</v>
      </c>
      <c r="AR53" s="7" t="s">
        <v>37</v>
      </c>
      <c r="AS53" s="11" t="s">
        <v>276</v>
      </c>
      <c r="AT53" s="7">
        <v>1996</v>
      </c>
      <c r="AU53" s="7" t="s">
        <v>62</v>
      </c>
      <c r="AV53" s="7" t="s">
        <v>44</v>
      </c>
      <c r="AW53" s="3" t="s">
        <v>35</v>
      </c>
      <c r="AX53" s="7" t="s">
        <v>62</v>
      </c>
      <c r="AY53" s="3" t="s">
        <v>42</v>
      </c>
      <c r="AZ53" s="11"/>
      <c r="BA53" s="7" t="s">
        <v>64</v>
      </c>
      <c r="BB53" s="7" t="s">
        <v>53</v>
      </c>
      <c r="BC53" s="7" t="s">
        <v>45</v>
      </c>
      <c r="BE53" s="7" t="s">
        <v>85</v>
      </c>
      <c r="BF53" s="7"/>
      <c r="BG53" s="7"/>
      <c r="BI53" s="7"/>
      <c r="BK53" s="7" t="s">
        <v>49</v>
      </c>
      <c r="BL53" s="3" t="s">
        <v>87</v>
      </c>
      <c r="BN53" s="25">
        <v>80000</v>
      </c>
      <c r="BO53" s="7" t="s">
        <v>88</v>
      </c>
      <c r="BP53" s="7"/>
      <c r="BR53" s="13" t="s">
        <v>53</v>
      </c>
      <c r="BS53" s="13" t="s">
        <v>53</v>
      </c>
      <c r="BT53" s="13" t="s">
        <v>53</v>
      </c>
      <c r="BU53" s="13" t="s">
        <v>53</v>
      </c>
      <c r="BV53" s="11"/>
      <c r="BW53" s="7" t="s">
        <v>68</v>
      </c>
      <c r="BX53" s="7" t="s">
        <v>68</v>
      </c>
      <c r="BZ53" s="3">
        <f t="shared" si="4"/>
        <v>0</v>
      </c>
      <c r="CB53" s="3">
        <f t="shared" si="5"/>
        <v>0</v>
      </c>
      <c r="CC53" s="3" t="s">
        <v>56</v>
      </c>
      <c r="CD53" s="3" t="s">
        <v>56</v>
      </c>
      <c r="CE53" s="3" t="s">
        <v>56</v>
      </c>
      <c r="CF53" s="3" t="s">
        <v>368</v>
      </c>
    </row>
  </sheetData>
  <mergeCells count="50">
    <mergeCell ref="N1:S1"/>
    <mergeCell ref="T1:Y1"/>
    <mergeCell ref="A1:A2"/>
    <mergeCell ref="B1:B2"/>
    <mergeCell ref="C1:C2"/>
    <mergeCell ref="D1:D2"/>
    <mergeCell ref="E1:E2"/>
    <mergeCell ref="F1:F2"/>
    <mergeCell ref="G1:G2"/>
    <mergeCell ref="AR1:AR2"/>
    <mergeCell ref="AQ1:AQ2"/>
    <mergeCell ref="AP1:AP2"/>
    <mergeCell ref="Z1:Z2"/>
    <mergeCell ref="AA1:AA2"/>
    <mergeCell ref="AB1:AB2"/>
    <mergeCell ref="AC1:AC2"/>
    <mergeCell ref="AD1:AF1"/>
    <mergeCell ref="AG1:AI1"/>
    <mergeCell ref="AJ1:AL1"/>
    <mergeCell ref="AM1:AO1"/>
    <mergeCell ref="BT1:BT2"/>
    <mergeCell ref="H1:M1"/>
    <mergeCell ref="BK1:BK2"/>
    <mergeCell ref="BB1:BB2"/>
    <mergeCell ref="BC1:BC2"/>
    <mergeCell ref="BD1:BD2"/>
    <mergeCell ref="BE1:BE2"/>
    <mergeCell ref="AX1:AX2"/>
    <mergeCell ref="AY1:AY2"/>
    <mergeCell ref="CD1:CD2"/>
    <mergeCell ref="CE1:CE2"/>
    <mergeCell ref="CF1:CF2"/>
    <mergeCell ref="BY1:BY2"/>
    <mergeCell ref="BZ1:BZ2"/>
    <mergeCell ref="CA1:CA2"/>
    <mergeCell ref="CB1:CB2"/>
    <mergeCell ref="CC1:CC2"/>
    <mergeCell ref="BV1:BV2"/>
    <mergeCell ref="BW1:BW2"/>
    <mergeCell ref="BX1:BX2"/>
    <mergeCell ref="BR1:BR2"/>
    <mergeCell ref="BS1:BS2"/>
    <mergeCell ref="BU1:BU2"/>
    <mergeCell ref="BA1:BA2"/>
    <mergeCell ref="AS1:AS2"/>
    <mergeCell ref="AW1:AW2"/>
    <mergeCell ref="AV1:AV2"/>
    <mergeCell ref="AU1:AU2"/>
    <mergeCell ref="AT1:AT2"/>
    <mergeCell ref="AZ1:AZ2"/>
  </mergeCells>
  <printOptions/>
  <pageMargins left="0.7874015748031497" right="0.7874015748031497" top="0.984251968503937" bottom="0.984251968503937" header="0.5118110236220472" footer="0.5118110236220472"/>
  <pageSetup horizontalDpi="600" verticalDpi="600" orientation="landscape" paperSize="9" scale="43" r:id="rId2"/>
  <headerFooter alignWithMargins="0">
    <oddHeader>&amp;R&amp;P/&amp;N</oddHeader>
  </headerFooter>
  <colBreaks count="3" manualBreakCount="3">
    <brk id="19" max="65535" man="1"/>
    <brk id="29" max="65535" man="1"/>
    <brk id="6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日本福祉大学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Miura</cp:lastModifiedBy>
  <cp:lastPrinted>2001-12-05T07:41:10Z</cp:lastPrinted>
  <dcterms:created xsi:type="dcterms:W3CDTF">2001-10-30T06:19:55Z</dcterms:created>
  <dcterms:modified xsi:type="dcterms:W3CDTF">2002-01-11T04:21:48Z</dcterms:modified>
  <cp:category/>
  <cp:version/>
  <cp:contentType/>
  <cp:contentStatus/>
</cp:coreProperties>
</file>